
<file path=[Content_Types].xml><?xml version="1.0" encoding="utf-8"?>
<Types xmlns="http://schemas.openxmlformats.org/package/2006/content-types">
  <Default Extension="bin" ContentType="application/vnd.openxmlformats-officedocument.spreadsheetml.customProperty"/>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rp\Dropbox\ABC Penger (1)\Databank\Tabeller\Økonomisk styring\Hjelpemidler\"/>
    </mc:Choice>
  </mc:AlternateContent>
  <xr:revisionPtr revIDLastSave="0" documentId="13_ncr:1_{E43D823A-96AA-4C4A-9C7D-34BE8317CD79}" xr6:coauthVersionLast="47" xr6:coauthVersionMax="47" xr10:uidLastSave="{00000000-0000-0000-0000-000000000000}"/>
  <bookViews>
    <workbookView xWindow="-108" yWindow="-108" windowWidth="23256" windowHeight="12456" tabRatio="812" activeTab="1" xr2:uid="{E9A1F43D-4158-4218-A27C-EBC17B2936C4}"/>
  </bookViews>
  <sheets>
    <sheet name="Om månedsbudsjettet" sheetId="5" r:id="rId1"/>
    <sheet name="Månedsbudsjett" sheetId="1" r:id="rId2"/>
    <sheet name="Sammendrag av budsjettet" sheetId="2" r:id="rId3"/>
    <sheet name="Nyttige kalkulatorer" sheetId="4" r:id="rId4"/>
    <sheet name="Nyttig informasjon" sheetId="3" r:id="rId5"/>
    <sheet name="Markedsoversikter"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3" i="1" l="1"/>
  <c r="N63" i="1"/>
  <c r="A11" i="2"/>
  <c r="A12" i="2"/>
  <c r="A13" i="2"/>
  <c r="A14" i="2"/>
  <c r="A15" i="2"/>
  <c r="A16" i="2"/>
  <c r="A17" i="2"/>
  <c r="A18" i="2"/>
  <c r="A19" i="2"/>
  <c r="A20" i="2"/>
  <c r="A21" i="2"/>
  <c r="A22" i="2"/>
  <c r="N13" i="1"/>
  <c r="O13" i="1"/>
  <c r="N14" i="1"/>
  <c r="O14" i="1"/>
  <c r="N15" i="1"/>
  <c r="O15" i="1"/>
  <c r="N16" i="1"/>
  <c r="O16" i="1"/>
  <c r="N17" i="1"/>
  <c r="O17" i="1"/>
  <c r="B18" i="1"/>
  <c r="B11" i="2"/>
  <c r="C18" i="1"/>
  <c r="C11" i="2"/>
  <c r="D18" i="1"/>
  <c r="E18" i="1"/>
  <c r="F18" i="1"/>
  <c r="F11" i="2"/>
  <c r="G18" i="1"/>
  <c r="G11" i="2"/>
  <c r="H18" i="1"/>
  <c r="H11" i="2"/>
  <c r="I18" i="1"/>
  <c r="I11" i="2"/>
  <c r="J18" i="1"/>
  <c r="J11" i="2"/>
  <c r="K18" i="1"/>
  <c r="K11" i="2"/>
  <c r="L18" i="1"/>
  <c r="M18" i="1"/>
  <c r="N22" i="1"/>
  <c r="O22" i="1"/>
  <c r="Q22" i="1"/>
  <c r="N23" i="1"/>
  <c r="O23" i="1"/>
  <c r="Q23" i="1"/>
  <c r="N24" i="1"/>
  <c r="O24" i="1"/>
  <c r="Q24" i="1"/>
  <c r="N25" i="1"/>
  <c r="N29" i="1"/>
  <c r="N12" i="2"/>
  <c r="N26" i="1"/>
  <c r="O26" i="1"/>
  <c r="Q26" i="1"/>
  <c r="N27" i="1"/>
  <c r="O27" i="1"/>
  <c r="Q27" i="1"/>
  <c r="N28" i="1"/>
  <c r="O28" i="1"/>
  <c r="B29" i="1"/>
  <c r="B12" i="2"/>
  <c r="C29" i="1"/>
  <c r="C12" i="2"/>
  <c r="D29" i="1"/>
  <c r="D12" i="2"/>
  <c r="E29" i="1"/>
  <c r="E12" i="2"/>
  <c r="F29" i="1"/>
  <c r="F12" i="2"/>
  <c r="G29" i="1"/>
  <c r="G12" i="2"/>
  <c r="H29" i="1"/>
  <c r="H12" i="2"/>
  <c r="I29" i="1"/>
  <c r="I12" i="2"/>
  <c r="J29" i="1"/>
  <c r="J12" i="2"/>
  <c r="K29" i="1"/>
  <c r="K12" i="2"/>
  <c r="L29" i="1"/>
  <c r="L12" i="2"/>
  <c r="M29" i="1"/>
  <c r="M12" i="2"/>
  <c r="N32" i="1"/>
  <c r="O32" i="1"/>
  <c r="Q32" i="1"/>
  <c r="N33" i="1"/>
  <c r="Q33" i="1"/>
  <c r="N34" i="1"/>
  <c r="O34" i="1"/>
  <c r="N35" i="1"/>
  <c r="O35" i="1"/>
  <c r="N36" i="1"/>
  <c r="O36" i="1"/>
  <c r="N37" i="1"/>
  <c r="O37" i="1"/>
  <c r="N38" i="1"/>
  <c r="Q38" i="1"/>
  <c r="O38" i="1"/>
  <c r="N39" i="1"/>
  <c r="Q39" i="1"/>
  <c r="O39" i="1"/>
  <c r="N40" i="1"/>
  <c r="O40" i="1"/>
  <c r="Q40" i="1"/>
  <c r="N41" i="1"/>
  <c r="O41" i="1"/>
  <c r="N42" i="1"/>
  <c r="O42" i="1"/>
  <c r="N43" i="1"/>
  <c r="O43" i="1"/>
  <c r="Q43" i="1"/>
  <c r="B44" i="1"/>
  <c r="B13" i="2"/>
  <c r="C44" i="1"/>
  <c r="C13" i="2"/>
  <c r="D44" i="1"/>
  <c r="E44" i="1"/>
  <c r="E13" i="2"/>
  <c r="F44" i="1"/>
  <c r="F13" i="2"/>
  <c r="G44" i="1"/>
  <c r="G13" i="2"/>
  <c r="H44" i="1"/>
  <c r="H13" i="2"/>
  <c r="I44" i="1"/>
  <c r="I13" i="2"/>
  <c r="J44" i="1"/>
  <c r="J13" i="2"/>
  <c r="K44" i="1"/>
  <c r="K13" i="2"/>
  <c r="L44" i="1"/>
  <c r="L13" i="2"/>
  <c r="M44" i="1"/>
  <c r="M13" i="2"/>
  <c r="N47" i="1"/>
  <c r="Q47" i="1"/>
  <c r="N48" i="1"/>
  <c r="Q48" i="1"/>
  <c r="N49" i="1"/>
  <c r="O49" i="1"/>
  <c r="Q49" i="1"/>
  <c r="N50" i="1"/>
  <c r="O50" i="1"/>
  <c r="N51" i="1"/>
  <c r="O51" i="1"/>
  <c r="Q51" i="1"/>
  <c r="N52" i="1"/>
  <c r="O52" i="1"/>
  <c r="N53" i="1"/>
  <c r="O53" i="1"/>
  <c r="Q53" i="1"/>
  <c r="N54" i="1"/>
  <c r="Q54" i="1"/>
  <c r="O54" i="1"/>
  <c r="N55" i="1"/>
  <c r="Q55" i="1"/>
  <c r="O55" i="1"/>
  <c r="N56" i="1"/>
  <c r="Q56" i="1"/>
  <c r="O56" i="1"/>
  <c r="N57" i="1"/>
  <c r="O57" i="1"/>
  <c r="Q57" i="1"/>
  <c r="N58" i="1"/>
  <c r="O58" i="1"/>
  <c r="B59" i="1"/>
  <c r="B14" i="2"/>
  <c r="C59" i="1"/>
  <c r="C14" i="2"/>
  <c r="D59" i="1"/>
  <c r="D14" i="2"/>
  <c r="E59" i="1"/>
  <c r="E14" i="2"/>
  <c r="F59" i="1"/>
  <c r="F14" i="2"/>
  <c r="G59" i="1"/>
  <c r="H59" i="1"/>
  <c r="H14" i="2"/>
  <c r="I59" i="1"/>
  <c r="I14" i="2"/>
  <c r="J59" i="1"/>
  <c r="J14" i="2"/>
  <c r="K59" i="1"/>
  <c r="K14" i="2"/>
  <c r="L59" i="1"/>
  <c r="L14" i="2"/>
  <c r="M59" i="1"/>
  <c r="M14" i="2"/>
  <c r="N62" i="1"/>
  <c r="O62" i="1"/>
  <c r="Q62" i="1"/>
  <c r="N64" i="1"/>
  <c r="Q64" i="1"/>
  <c r="O64" i="1"/>
  <c r="N65" i="1"/>
  <c r="Q65" i="1"/>
  <c r="N66" i="1"/>
  <c r="Q66" i="1"/>
  <c r="O66" i="1"/>
  <c r="N67" i="1"/>
  <c r="O67" i="1"/>
  <c r="Q67" i="1"/>
  <c r="N68" i="1"/>
  <c r="O68" i="1"/>
  <c r="Q68" i="1"/>
  <c r="N69" i="1"/>
  <c r="O69" i="1"/>
  <c r="N70" i="1"/>
  <c r="O70" i="1"/>
  <c r="Q70" i="1"/>
  <c r="B71" i="1"/>
  <c r="B15" i="2"/>
  <c r="C71" i="1"/>
  <c r="C15" i="2"/>
  <c r="D71" i="1"/>
  <c r="D15" i="2"/>
  <c r="E71" i="1"/>
  <c r="E15" i="2"/>
  <c r="F71" i="1"/>
  <c r="F15" i="2"/>
  <c r="G71" i="1"/>
  <c r="G15" i="2"/>
  <c r="H71" i="1"/>
  <c r="I71" i="1"/>
  <c r="J71" i="1"/>
  <c r="J15" i="2"/>
  <c r="K71" i="1"/>
  <c r="K15" i="2"/>
  <c r="L71" i="1"/>
  <c r="L15" i="2"/>
  <c r="M71" i="1"/>
  <c r="M15" i="2"/>
  <c r="N74" i="1"/>
  <c r="Q74" i="1"/>
  <c r="N75" i="1"/>
  <c r="O75" i="1"/>
  <c r="Q75" i="1"/>
  <c r="N76" i="1"/>
  <c r="O76" i="1"/>
  <c r="Q76" i="1"/>
  <c r="N77" i="1"/>
  <c r="O77" i="1"/>
  <c r="N78" i="1"/>
  <c r="O78" i="1"/>
  <c r="Q78" i="1"/>
  <c r="N79" i="1"/>
  <c r="O79" i="1"/>
  <c r="Q79" i="1"/>
  <c r="N80" i="1"/>
  <c r="O80" i="1"/>
  <c r="Q80" i="1"/>
  <c r="B81" i="1"/>
  <c r="B16" i="2"/>
  <c r="C81" i="1"/>
  <c r="D81" i="1"/>
  <c r="D16" i="2"/>
  <c r="E81" i="1"/>
  <c r="E16" i="2"/>
  <c r="F81" i="1"/>
  <c r="F16" i="2"/>
  <c r="G81" i="1"/>
  <c r="G16" i="2"/>
  <c r="H81" i="1"/>
  <c r="H16" i="2"/>
  <c r="I81" i="1"/>
  <c r="I16" i="2"/>
  <c r="J81" i="1"/>
  <c r="J16" i="2"/>
  <c r="K81" i="1"/>
  <c r="L81" i="1"/>
  <c r="L16" i="2"/>
  <c r="M81" i="1"/>
  <c r="M16" i="2"/>
  <c r="N84" i="1"/>
  <c r="O84" i="1"/>
  <c r="Q84" i="1"/>
  <c r="N85" i="1"/>
  <c r="N86" i="1"/>
  <c r="Q86" i="1"/>
  <c r="N87" i="1"/>
  <c r="O87" i="1"/>
  <c r="Q87" i="1"/>
  <c r="B88" i="1"/>
  <c r="B17" i="2"/>
  <c r="C88" i="1"/>
  <c r="C17" i="2"/>
  <c r="D88" i="1"/>
  <c r="D17" i="2"/>
  <c r="E88" i="1"/>
  <c r="E17" i="2"/>
  <c r="F88" i="1"/>
  <c r="F17" i="2"/>
  <c r="G88" i="1"/>
  <c r="G17" i="2"/>
  <c r="H88" i="1"/>
  <c r="H17" i="2"/>
  <c r="I88" i="1"/>
  <c r="I17" i="2"/>
  <c r="J88" i="1"/>
  <c r="J17" i="2"/>
  <c r="K88" i="1"/>
  <c r="K17" i="2"/>
  <c r="L88" i="1"/>
  <c r="L17" i="2"/>
  <c r="M88" i="1"/>
  <c r="M17" i="2"/>
  <c r="N91" i="1"/>
  <c r="Q91" i="1"/>
  <c r="N92" i="1"/>
  <c r="O92" i="1"/>
  <c r="Q92" i="1"/>
  <c r="N93" i="1"/>
  <c r="O93" i="1"/>
  <c r="N94" i="1"/>
  <c r="O94" i="1"/>
  <c r="N95" i="1"/>
  <c r="Q95" i="1"/>
  <c r="O95" i="1"/>
  <c r="B96" i="1"/>
  <c r="B18" i="2"/>
  <c r="C96" i="1"/>
  <c r="C18" i="2"/>
  <c r="D96" i="1"/>
  <c r="D18" i="2"/>
  <c r="E96" i="1"/>
  <c r="E18" i="2"/>
  <c r="F96" i="1"/>
  <c r="F18" i="2"/>
  <c r="G96" i="1"/>
  <c r="G18" i="2"/>
  <c r="H96" i="1"/>
  <c r="H18" i="2"/>
  <c r="I96" i="1"/>
  <c r="I18" i="2"/>
  <c r="J96" i="1"/>
  <c r="J18" i="2"/>
  <c r="K96" i="1"/>
  <c r="K18" i="2"/>
  <c r="L96" i="1"/>
  <c r="L18" i="2"/>
  <c r="M96" i="1"/>
  <c r="M18" i="2"/>
  <c r="N99" i="1"/>
  <c r="O99" i="1"/>
  <c r="N100" i="1"/>
  <c r="Q100" i="1"/>
  <c r="N101" i="1"/>
  <c r="O101" i="1"/>
  <c r="Q101" i="1"/>
  <c r="N102" i="1"/>
  <c r="O102" i="1"/>
  <c r="Q102" i="1"/>
  <c r="N103" i="1"/>
  <c r="O103" i="1"/>
  <c r="B104" i="1"/>
  <c r="B19" i="2"/>
  <c r="C104" i="1"/>
  <c r="C19" i="2"/>
  <c r="D104" i="1"/>
  <c r="D19" i="2"/>
  <c r="E104" i="1"/>
  <c r="E19" i="2"/>
  <c r="F104" i="1"/>
  <c r="F19" i="2"/>
  <c r="G104" i="1"/>
  <c r="G19" i="2"/>
  <c r="H104" i="1"/>
  <c r="H19" i="2"/>
  <c r="I104" i="1"/>
  <c r="I19" i="2"/>
  <c r="J104" i="1"/>
  <c r="J19" i="2"/>
  <c r="K104" i="1"/>
  <c r="K19" i="2"/>
  <c r="L104" i="1"/>
  <c r="L19" i="2"/>
  <c r="M104" i="1"/>
  <c r="M19" i="2"/>
  <c r="N107" i="1"/>
  <c r="O107" i="1"/>
  <c r="Q107" i="1"/>
  <c r="N108" i="1"/>
  <c r="O108" i="1"/>
  <c r="Q108" i="1"/>
  <c r="N109" i="1"/>
  <c r="O109" i="1"/>
  <c r="Q109" i="1"/>
  <c r="N110" i="1"/>
  <c r="O110" i="1"/>
  <c r="Q110" i="1"/>
  <c r="N111" i="1"/>
  <c r="O111" i="1"/>
  <c r="Q111" i="1"/>
  <c r="N112" i="1"/>
  <c r="O112" i="1"/>
  <c r="Q112" i="1"/>
  <c r="N113" i="1"/>
  <c r="O113" i="1"/>
  <c r="Q113" i="1"/>
  <c r="N114" i="1"/>
  <c r="O114" i="1"/>
  <c r="Q114" i="1"/>
  <c r="N115" i="1"/>
  <c r="O115" i="1"/>
  <c r="Q115" i="1"/>
  <c r="N116" i="1"/>
  <c r="O116" i="1"/>
  <c r="Q116" i="1"/>
  <c r="N117" i="1"/>
  <c r="O117" i="1"/>
  <c r="Q117" i="1"/>
  <c r="B118" i="1"/>
  <c r="B20" i="2"/>
  <c r="C118" i="1"/>
  <c r="C20" i="2"/>
  <c r="D118" i="1"/>
  <c r="D20" i="2"/>
  <c r="E118" i="1"/>
  <c r="E20" i="2"/>
  <c r="F118" i="1"/>
  <c r="F20" i="2"/>
  <c r="G118" i="1"/>
  <c r="G20" i="2"/>
  <c r="H118" i="1"/>
  <c r="H20" i="2"/>
  <c r="I118" i="1"/>
  <c r="I20" i="2"/>
  <c r="J118" i="1"/>
  <c r="J20" i="2"/>
  <c r="K118" i="1"/>
  <c r="K20" i="2"/>
  <c r="L118" i="1"/>
  <c r="L20" i="2"/>
  <c r="M118" i="1"/>
  <c r="M20" i="2"/>
  <c r="N123" i="1"/>
  <c r="O123" i="1"/>
  <c r="Q123" i="1"/>
  <c r="N124" i="1"/>
  <c r="Q124" i="1"/>
  <c r="O124" i="1"/>
  <c r="N125" i="1"/>
  <c r="O125" i="1"/>
  <c r="N126" i="1"/>
  <c r="Q126" i="1"/>
  <c r="B127" i="1"/>
  <c r="B22" i="2"/>
  <c r="C127" i="1"/>
  <c r="C22" i="2"/>
  <c r="D127" i="1"/>
  <c r="D22" i="2"/>
  <c r="E127" i="1"/>
  <c r="E22" i="2"/>
  <c r="F127" i="1"/>
  <c r="F22" i="2"/>
  <c r="G127" i="1"/>
  <c r="G22" i="2"/>
  <c r="H127" i="1"/>
  <c r="H22" i="2"/>
  <c r="I127" i="1"/>
  <c r="I22" i="2"/>
  <c r="J127" i="1"/>
  <c r="J22" i="2"/>
  <c r="K127" i="1"/>
  <c r="K22" i="2"/>
  <c r="L127" i="1"/>
  <c r="L22" i="2"/>
  <c r="M127" i="1"/>
  <c r="M22" i="2"/>
  <c r="B131" i="1"/>
  <c r="I120" i="1"/>
  <c r="O126" i="1"/>
  <c r="Q103" i="1"/>
  <c r="O100" i="1"/>
  <c r="O91" i="1"/>
  <c r="H120" i="1"/>
  <c r="H21" i="2"/>
  <c r="G120" i="1"/>
  <c r="G8" i="1"/>
  <c r="D120" i="1"/>
  <c r="D21" i="2"/>
  <c r="Q36" i="1"/>
  <c r="N44" i="1"/>
  <c r="N13" i="2"/>
  <c r="Q25" i="1"/>
  <c r="F120" i="1"/>
  <c r="F8" i="1"/>
  <c r="O96" i="1"/>
  <c r="O18" i="2"/>
  <c r="O86" i="1"/>
  <c r="K120" i="1"/>
  <c r="K21" i="2"/>
  <c r="C120" i="1"/>
  <c r="O74" i="1"/>
  <c r="O81" i="1"/>
  <c r="O16" i="2"/>
  <c r="O25" i="1"/>
  <c r="O118" i="1"/>
  <c r="O20" i="2"/>
  <c r="O104" i="1"/>
  <c r="O19" i="2"/>
  <c r="Q93" i="1"/>
  <c r="Q69" i="1"/>
  <c r="Q52" i="1"/>
  <c r="N88" i="1"/>
  <c r="N17" i="2"/>
  <c r="O48" i="1"/>
  <c r="Q35" i="1"/>
  <c r="N71" i="1"/>
  <c r="N15" i="2"/>
  <c r="O47" i="1"/>
  <c r="O59" i="1"/>
  <c r="O14" i="2"/>
  <c r="D8" i="1"/>
  <c r="O18" i="1"/>
  <c r="O11" i="2"/>
  <c r="I21" i="2"/>
  <c r="I8" i="1"/>
  <c r="O29" i="1"/>
  <c r="O12" i="2"/>
  <c r="F132" i="1"/>
  <c r="F7" i="2"/>
  <c r="C21" i="2"/>
  <c r="C8" i="1"/>
  <c r="N59" i="1"/>
  <c r="N14" i="2"/>
  <c r="Q50" i="1"/>
  <c r="Q41" i="1"/>
  <c r="K16" i="2"/>
  <c r="C16" i="2"/>
  <c r="N96" i="1"/>
  <c r="N18" i="2"/>
  <c r="Q94" i="1"/>
  <c r="Q85" i="1"/>
  <c r="O85" i="1"/>
  <c r="O88" i="1"/>
  <c r="O17" i="2"/>
  <c r="O33" i="1"/>
  <c r="O44" i="1"/>
  <c r="O13" i="2"/>
  <c r="I15" i="2"/>
  <c r="M11" i="2"/>
  <c r="E11" i="2"/>
  <c r="L120" i="1"/>
  <c r="L21" i="2"/>
  <c r="B120" i="1"/>
  <c r="B8" i="1"/>
  <c r="N18" i="1"/>
  <c r="N11" i="2"/>
  <c r="F21" i="2"/>
  <c r="H15" i="2"/>
  <c r="G14" i="2"/>
  <c r="L11" i="2"/>
  <c r="D11" i="2"/>
  <c r="E120" i="1"/>
  <c r="E21" i="2"/>
  <c r="O65" i="1"/>
  <c r="O71" i="1"/>
  <c r="O15" i="2"/>
  <c r="J120" i="1"/>
  <c r="J21" i="2"/>
  <c r="N104" i="1"/>
  <c r="N19" i="2"/>
  <c r="H8" i="1"/>
  <c r="N127" i="1"/>
  <c r="N22" i="2"/>
  <c r="N118" i="1"/>
  <c r="N20" i="2"/>
  <c r="Q99" i="1"/>
  <c r="Q37" i="1"/>
  <c r="Q28" i="1"/>
  <c r="D13" i="2"/>
  <c r="M120" i="1"/>
  <c r="M21" i="2"/>
  <c r="N81" i="1"/>
  <c r="N16" i="2"/>
  <c r="Q125" i="1"/>
  <c r="Q77" i="1"/>
  <c r="Q58" i="1"/>
  <c r="Q42" i="1"/>
  <c r="Q34" i="1"/>
  <c r="G21" i="2"/>
  <c r="Q128" i="1"/>
  <c r="B10" i="1"/>
  <c r="K8" i="1"/>
  <c r="K7" i="2"/>
  <c r="I7" i="2"/>
  <c r="I132" i="1"/>
  <c r="B7" i="2"/>
  <c r="B9" i="1"/>
  <c r="B132" i="1"/>
  <c r="H7" i="2"/>
  <c r="H132" i="1"/>
  <c r="J8" i="1"/>
  <c r="D132" i="1"/>
  <c r="D7" i="2"/>
  <c r="B21" i="2"/>
  <c r="N120" i="1"/>
  <c r="C7" i="2"/>
  <c r="C132" i="1"/>
  <c r="L8" i="1"/>
  <c r="G132" i="1"/>
  <c r="G7" i="2"/>
  <c r="E8" i="1"/>
  <c r="K132" i="1"/>
  <c r="M8" i="1"/>
  <c r="B134" i="1"/>
  <c r="O120" i="1"/>
  <c r="N21" i="2"/>
  <c r="M132" i="1"/>
  <c r="M7" i="2"/>
  <c r="C9" i="1"/>
  <c r="B133" i="1"/>
  <c r="B8" i="2"/>
  <c r="E132" i="1"/>
  <c r="E7" i="2"/>
  <c r="J7" i="2"/>
  <c r="J132" i="1"/>
  <c r="L7" i="2"/>
  <c r="L132" i="1"/>
  <c r="D9" i="1"/>
  <c r="C133" i="1"/>
  <c r="C8" i="2"/>
  <c r="O21" i="2"/>
  <c r="O127" i="1"/>
  <c r="O22" i="2"/>
  <c r="D8" i="2"/>
  <c r="D133" i="1"/>
  <c r="E9" i="1"/>
  <c r="E8" i="2"/>
  <c r="F9" i="1"/>
  <c r="E133" i="1"/>
  <c r="F8" i="2"/>
  <c r="F133" i="1"/>
  <c r="G9" i="1"/>
  <c r="H9" i="1"/>
  <c r="G8" i="2"/>
  <c r="G133" i="1"/>
  <c r="I9" i="1"/>
  <c r="H8" i="2"/>
  <c r="H133" i="1"/>
  <c r="J9" i="1"/>
  <c r="I133" i="1"/>
  <c r="I8" i="2"/>
  <c r="J133" i="1"/>
  <c r="K9" i="1"/>
  <c r="J8" i="2"/>
  <c r="K133" i="1"/>
  <c r="L9" i="1"/>
  <c r="K8" i="2"/>
  <c r="L8" i="2"/>
  <c r="L133" i="1"/>
  <c r="M9" i="1"/>
  <c r="M8" i="2"/>
  <c r="M1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Rune Pedersen</author>
  </authors>
  <commentList>
    <comment ref="A7" authorId="0" shapeId="0" xr:uid="{3856E422-D406-4B59-B6FD-8AF30B489988}">
      <text>
        <r>
          <rPr>
            <sz val="9"/>
            <color indexed="81"/>
            <rFont val="Tahoma"/>
            <family val="2"/>
          </rPr>
          <t>Dette er hva du har på brukskonto og utgiftskonto ved ved årets begynnelse.</t>
        </r>
      </text>
    </comment>
    <comment ref="A8" authorId="0" shapeId="0" xr:uid="{00D77974-C8E7-4141-879E-946B3E4FE474}">
      <text>
        <r>
          <rPr>
            <sz val="9"/>
            <color indexed="81"/>
            <rFont val="Tahoma"/>
            <family val="2"/>
          </rPr>
          <t xml:space="preserve">Resultatet er summen av inntektene minus alle utgiftene og sparingen.
</t>
        </r>
      </text>
    </comment>
    <comment ref="A9" authorId="0" shapeId="0" xr:uid="{AC8B837E-EDC8-4FE6-AA83-1E05BEA2038B}">
      <text>
        <r>
          <rPr>
            <sz val="9"/>
            <color indexed="81"/>
            <rFont val="Tahoma"/>
            <family val="2"/>
          </rPr>
          <t>Dette er beløpet ved månedens begynnelse, tillagt månedens resultat.</t>
        </r>
      </text>
    </comment>
    <comment ref="A10" authorId="0" shapeId="0" xr:uid="{DB68B20E-8C61-462A-B8D7-6535D8AFCDBC}">
      <text>
        <r>
          <rPr>
            <sz val="9"/>
            <color indexed="81"/>
            <rFont val="Tahoma"/>
            <family val="2"/>
          </rPr>
          <t xml:space="preserve">Dette er det månedlige beløpet du skal sette av til utgiftskontoen. Dette er gjennomsnittet av de månedlige faste utgiftene.  </t>
        </r>
      </text>
    </comment>
    <comment ref="A13" authorId="0" shapeId="0" xr:uid="{02766801-A456-4514-A23F-31B5368B3A2A}">
      <text>
        <r>
          <rPr>
            <sz val="9"/>
            <color indexed="81"/>
            <rFont val="Tahoma"/>
            <family val="2"/>
          </rPr>
          <t xml:space="preserve">Legg inn netto lønn/pensjon etter skatt, og eventuelle andre fradrag som fagforenings-kontingent.
</t>
        </r>
      </text>
    </comment>
    <comment ref="A14" authorId="0" shapeId="0" xr:uid="{401EE28D-8AA5-4FE5-8846-90DAB75321D9}">
      <text>
        <r>
          <rPr>
            <sz val="9"/>
            <color indexed="81"/>
            <rFont val="Tahoma"/>
            <family val="2"/>
          </rPr>
          <t>Legg inn netto lønn/pensjon etter skatt, og eventuelle andre fradrag som fagforenings-kontingent.</t>
        </r>
        <r>
          <rPr>
            <sz val="9"/>
            <color indexed="81"/>
            <rFont val="Tahoma"/>
            <family val="2"/>
          </rPr>
          <t xml:space="preserve">
</t>
        </r>
      </text>
    </comment>
    <comment ref="A15" authorId="0" shapeId="0" xr:uid="{34FF49E5-E400-44BF-8DDC-17F0DC91559B}">
      <text>
        <r>
          <rPr>
            <sz val="9"/>
            <color indexed="81"/>
            <rFont val="Tahoma"/>
            <family val="2"/>
          </rPr>
          <t>Legg inn enten barnetrygden eller kontanstøtten. Eller summen av dem.</t>
        </r>
      </text>
    </comment>
    <comment ref="A16" authorId="0" shapeId="0" xr:uid="{9BB986D3-0187-4CAB-B673-C43C6647DB4D}">
      <text>
        <r>
          <rPr>
            <sz val="9"/>
            <color indexed="81"/>
            <rFont val="Tahoma"/>
            <family val="2"/>
          </rPr>
          <t>Legg inn det du mottar i barnebidrag</t>
        </r>
        <r>
          <rPr>
            <b/>
            <sz val="9"/>
            <color indexed="81"/>
            <rFont val="Tahoma"/>
            <family val="2"/>
          </rPr>
          <t>.</t>
        </r>
        <r>
          <rPr>
            <sz val="9"/>
            <color indexed="81"/>
            <rFont val="Tahoma"/>
            <family val="2"/>
          </rPr>
          <t xml:space="preserve">
</t>
        </r>
      </text>
    </comment>
    <comment ref="A17" authorId="0" shapeId="0" xr:uid="{34F87BC5-27D4-45F7-A676-74B47910445F}">
      <text>
        <r>
          <rPr>
            <sz val="9"/>
            <color indexed="81"/>
            <rFont val="Tahoma"/>
            <family val="2"/>
          </rPr>
          <t>Her skal du legge inn alle andre inntekter du får. Dette kan for eksempel være inntekter av utleie.</t>
        </r>
        <r>
          <rPr>
            <sz val="9"/>
            <color indexed="81"/>
            <rFont val="Tahoma"/>
            <family val="2"/>
          </rPr>
          <t xml:space="preserve">
</t>
        </r>
      </text>
    </comment>
    <comment ref="A25" authorId="0" shapeId="0" xr:uid="{3A9C66FF-146D-42A7-9C4A-4BA8882F79D4}">
      <text>
        <r>
          <rPr>
            <sz val="9"/>
            <color indexed="81"/>
            <rFont val="Tahoma"/>
            <family val="2"/>
          </rPr>
          <t xml:space="preserve">Her skal du ikke legge noe hvis du betaler hele beløpet innen forfal. Bare når du bruker kreditten, og betaler et månedlig beløp på kredittkortet.  </t>
        </r>
      </text>
    </comment>
    <comment ref="A33" authorId="0" shapeId="0" xr:uid="{450294F0-CF20-4DA7-B076-2BEC94D122AA}">
      <text>
        <r>
          <rPr>
            <sz val="9"/>
            <color indexed="81"/>
            <rFont val="Tahoma"/>
            <family val="2"/>
          </rPr>
          <t>Bor du i leilighet betaler du alltid fellesutgifter. Også på rekkehusfelt er dette vanlig.</t>
        </r>
      </text>
    </comment>
    <comment ref="A35" authorId="0" shapeId="0" xr:uid="{C5A32CC6-FD36-45CB-B723-3970A720E26C}">
      <text>
        <r>
          <rPr>
            <sz val="9"/>
            <color indexed="81"/>
            <rFont val="Tahoma"/>
            <family val="2"/>
          </rPr>
          <t>Legg inn beløpet hvis kommunen du bor i har eiendomsskatt.</t>
        </r>
      </text>
    </comment>
    <comment ref="A37" authorId="0" shapeId="0" xr:uid="{D61F2C11-72B6-4984-8E04-1CF6EF596FC1}">
      <text>
        <r>
          <rPr>
            <sz val="9"/>
            <color indexed="81"/>
            <rFont val="Tahoma"/>
            <family val="2"/>
          </rPr>
          <t xml:space="preserve">Dette er det du betaler til den som du har kjøpt strømmen av.
</t>
        </r>
      </text>
    </comment>
    <comment ref="A38" authorId="0" shapeId="0" xr:uid="{32B09515-153E-49CD-A036-5801D31888C0}">
      <text>
        <r>
          <rPr>
            <sz val="9"/>
            <color indexed="81"/>
            <rFont val="Tahoma"/>
            <family val="2"/>
          </rPr>
          <t>Dette er det du betaler til den som leverer strømmen.</t>
        </r>
      </text>
    </comment>
    <comment ref="A40" authorId="0" shapeId="0" xr:uid="{9FAFD613-88CA-4381-BAC5-8E9BA4B5617F}">
      <text>
        <r>
          <rPr>
            <sz val="9"/>
            <color indexed="81"/>
            <rFont val="Tahoma"/>
            <family val="2"/>
          </rPr>
          <t>Denne posten skal inneholde TV og lydprodukter, og andre gadgets.
Hvitevarer skal ikke med her, de skal under Husholdsarrtikler under Forbruksutgifter.</t>
        </r>
        <r>
          <rPr>
            <sz val="9"/>
            <color indexed="81"/>
            <rFont val="Tahoma"/>
            <family val="2"/>
          </rPr>
          <t xml:space="preserve">
</t>
        </r>
      </text>
    </comment>
    <comment ref="A41" authorId="0" shapeId="0" xr:uid="{B4393F62-D387-4428-A2A1-3B8E0FC94613}">
      <text>
        <r>
          <rPr>
            <sz val="9"/>
            <color indexed="81"/>
            <rFont val="Tahoma"/>
            <family val="2"/>
          </rPr>
          <t>Normalt er det best å sette av et visst beløp per måned for denne posten.
Du kan se normatall for dette via forbruksbudsjettet.</t>
        </r>
        <r>
          <rPr>
            <b/>
            <sz val="9"/>
            <color indexed="81"/>
            <rFont val="Tahoma"/>
            <family val="2"/>
          </rPr>
          <t xml:space="preserve">
</t>
        </r>
        <r>
          <rPr>
            <sz val="9"/>
            <color indexed="81"/>
            <rFont val="Tahoma"/>
            <family val="2"/>
          </rPr>
          <t xml:space="preserve">
</t>
        </r>
      </text>
    </comment>
    <comment ref="A42" authorId="0" shapeId="0" xr:uid="{852F8888-EF2C-44E4-8456-D04ADD4F4D83}">
      <text>
        <r>
          <rPr>
            <sz val="9"/>
            <color indexed="81"/>
            <rFont val="Tahoma"/>
            <family val="2"/>
          </rPr>
          <t>Normalt er det best å sette av et visst beløp per måned for denne posten.</t>
        </r>
        <r>
          <rPr>
            <sz val="9"/>
            <color indexed="81"/>
            <rFont val="Tahoma"/>
            <family val="2"/>
          </rPr>
          <t xml:space="preserve">
</t>
        </r>
      </text>
    </comment>
    <comment ref="P51" authorId="0" shapeId="0" xr:uid="{69402ADD-5DDA-4A8F-9CC9-D2B37A0B7BB5}">
      <text>
        <r>
          <rPr>
            <sz val="9"/>
            <color indexed="81"/>
            <rFont val="Tahoma"/>
            <family val="2"/>
          </rPr>
          <t>Du kan vurdere om du vil behandle den som en fast utgift, og sette av et stipulert beløp per måned.</t>
        </r>
        <r>
          <rPr>
            <sz val="9"/>
            <color indexed="81"/>
            <rFont val="Tahoma"/>
            <family val="2"/>
          </rPr>
          <t xml:space="preserve">
</t>
        </r>
      </text>
    </comment>
    <comment ref="P54" authorId="0" shapeId="0" xr:uid="{F22514CA-1296-467B-8BE1-715F0D778239}">
      <text>
        <r>
          <rPr>
            <sz val="9"/>
            <color indexed="81"/>
            <rFont val="Tahoma"/>
            <family val="2"/>
          </rPr>
          <t>Dette er en fast utgift hvis du abonnerer. Hvis du kjøper i løssalg legg den inn under annet.</t>
        </r>
        <r>
          <rPr>
            <b/>
            <sz val="9"/>
            <color indexed="81"/>
            <rFont val="Tahoma"/>
            <family val="2"/>
          </rPr>
          <t xml:space="preserve">
</t>
        </r>
      </text>
    </comment>
    <comment ref="A64" authorId="0" shapeId="0" xr:uid="{D75E4601-5F3A-4D45-92AD-D3DC15DE38EF}">
      <text>
        <r>
          <rPr>
            <sz val="9"/>
            <color indexed="81"/>
            <rFont val="Tahoma"/>
            <family val="2"/>
          </rPr>
          <t>Service og vedlikehold vil være en variabel utgift. Men det lønner seg å sette av et forventet månedbeløp til utgiftskontoen.</t>
        </r>
        <r>
          <rPr>
            <b/>
            <sz val="9"/>
            <color indexed="81"/>
            <rFont val="Tahoma"/>
            <family val="2"/>
          </rPr>
          <t xml:space="preserve">
</t>
        </r>
      </text>
    </comment>
    <comment ref="A66" authorId="0" shapeId="0" xr:uid="{245C006C-BBC7-4F4F-AE51-C92BA53DF93B}">
      <text>
        <r>
          <rPr>
            <sz val="9"/>
            <color indexed="81"/>
            <rFont val="Tahoma"/>
            <family val="2"/>
          </rPr>
          <t>Reparasjoner vil være en variabel utgift. Men det lønner seg å sette av et forventet månedbeløp til utgiftskontoen.</t>
        </r>
        <r>
          <rPr>
            <sz val="9"/>
            <color indexed="81"/>
            <rFont val="Tahoma"/>
            <family val="2"/>
          </rPr>
          <t xml:space="preserve">
</t>
        </r>
      </text>
    </comment>
    <comment ref="A84" authorId="0" shapeId="0" xr:uid="{C4250FA0-64AF-4C47-868F-C927B9575258}">
      <text>
        <r>
          <rPr>
            <sz val="9"/>
            <color indexed="81"/>
            <rFont val="Tahoma"/>
            <family val="2"/>
          </rPr>
          <t>Du har gjerne mange skadeforsikringer, men har du alt i ett selskap får du en samlet regning på den.</t>
        </r>
        <r>
          <rPr>
            <sz val="9"/>
            <color indexed="81"/>
            <rFont val="Tahoma"/>
            <family val="2"/>
          </rPr>
          <t xml:space="preserve">
</t>
        </r>
      </text>
    </comment>
    <comment ref="A85" authorId="0" shapeId="0" xr:uid="{5FEB6EDC-EEB8-4D2A-B5FF-A4B38B97C025}">
      <text>
        <r>
          <rPr>
            <sz val="9"/>
            <color indexed="81"/>
            <rFont val="Tahoma"/>
            <family val="2"/>
          </rPr>
          <t>Har du skadeforsikringer i flere enn ett selskap, legg inn resten her.</t>
        </r>
      </text>
    </comment>
    <comment ref="A107" authorId="0" shapeId="0" xr:uid="{58FBE016-F895-4A15-8C57-E9E2C1B3793D}">
      <text>
        <r>
          <rPr>
            <sz val="9"/>
            <color indexed="81"/>
            <rFont val="Tahoma"/>
            <family val="2"/>
          </rPr>
          <t>Denne posten kan du også beregne via kalkulatoren «Budsjett for forbruksutgifter». Denne er basert på et standardbudsjett fra SIFO.  
Denne posten inneholder mat og drikke du kjøper til husholdningen. 
Her skal du ikke ta med det du spiser og drikker ute, det er en egen post for dette.
I standardbudsjettet er det ikke tatt med utgifter til alkoholholdige drikkevarer. Det er lagt inn en egen post for vin og brennevin. For de fleste kan det være mest praktisk å ta med øl/cider i denne posten siden du kjøper dette i dagligvarebutikken.</t>
        </r>
      </text>
    </comment>
    <comment ref="A108" authorId="0" shapeId="0" xr:uid="{6C4AF23E-BC35-4552-BDEC-7939B0664077}">
      <text>
        <r>
          <rPr>
            <sz val="9"/>
            <color indexed="81"/>
            <rFont val="Tahoma"/>
            <family val="2"/>
          </rPr>
          <t>Denne posten kan du også beregne via kalkulatoren «Budsjett for forbruksutgifter». Denne er basert på et standardbudsjett fra SIFO.
«Andre dagligvarer» omfatter papirvarer, vask/ rengjøringsartikler og varer som lyspærer, batterier, blyanter, plaster osv.</t>
        </r>
      </text>
    </comment>
    <comment ref="A109" authorId="0" shapeId="0" xr:uid="{4F300E22-4C73-40F2-BCB2-A1637C974784}">
      <text>
        <r>
          <rPr>
            <sz val="9"/>
            <color indexed="81"/>
            <rFont val="Tahoma"/>
            <family val="2"/>
          </rPr>
          <t>Denne posten kan du også beregne via kalkulatoren «Budsjett for forbruksutgifter». Denne er basert på et standardbudsjett fra SIFO.  
Husholdningsartikler dekker hvitevarer, kjøkkenutstyr, dekketøy, rengjøringsutstyr etc, samt husholdningstekstiler som sengetøy, håndklær, gardiner.</t>
        </r>
      </text>
    </comment>
    <comment ref="A110" authorId="0" shapeId="0" xr:uid="{69F67A4A-D79C-4D89-8E47-B3FF902D68A9}">
      <text>
        <r>
          <rPr>
            <sz val="9"/>
            <color indexed="81"/>
            <rFont val="Tahoma"/>
            <family val="2"/>
          </rPr>
          <t>Denne posten kan du også beregne via kalkulatoren «Budsjett for forbruksutgifter». Denne er basert på et standardbudsjett fra SIFO. 
Personlig pleie skal dekke utgifter til såpe, enkel tannpleie, begrenset mengde kosmetikk, frisør, barbersaker, bleier m.m. Ett tannlegeettersyn pr. år inngår også..</t>
        </r>
      </text>
    </comment>
    <comment ref="A111" authorId="0" shapeId="0" xr:uid="{B9674493-F9F0-4302-919C-FDC96E0BFB09}">
      <text>
        <r>
          <rPr>
            <sz val="9"/>
            <color indexed="81"/>
            <rFont val="Tahoma"/>
            <family val="2"/>
          </rPr>
          <t>Denne posten kan du også beregne via kalkulatoren «Budsjett for forbruksutgifter». Denne er basert på et standardbudsjett fra SIFO.
Klær og sko skal dekke hele årsbehovet og ta hensyn til årstidsvariasjon, dessuten klær for vanlige sports- og fritidsaktiviteter og til formelle anledninger.</t>
        </r>
      </text>
    </comment>
    <comment ref="A112" authorId="0" shapeId="0" xr:uid="{E61DB5B0-58E1-4C24-96C8-C93254D5E6E0}">
      <text>
        <r>
          <rPr>
            <sz val="9"/>
            <color indexed="81"/>
            <rFont val="Tahoma"/>
            <family val="2"/>
          </rPr>
          <t>Innkjøp fra Vinmonopolet, og fra andre land.</t>
        </r>
      </text>
    </comment>
    <comment ref="A114" authorId="0" shapeId="0" xr:uid="{A910A1D6-70EE-4C24-8831-508C317610E2}">
      <text>
        <r>
          <rPr>
            <sz val="9"/>
            <color indexed="81"/>
            <rFont val="Tahoma"/>
            <family val="2"/>
          </rPr>
          <t>Alle gaver til jul, fødselsdager og lignende.</t>
        </r>
      </text>
    </comment>
    <comment ref="A131" authorId="0" shapeId="0" xr:uid="{EFBCD344-A281-4971-8D97-F29AFEC91513}">
      <text>
        <r>
          <rPr>
            <sz val="9"/>
            <color indexed="81"/>
            <rFont val="Tahoma"/>
            <family val="2"/>
          </rPr>
          <t>Dette er hva du har på brukskonto ved ved årets begynnelse.</t>
        </r>
        <r>
          <rPr>
            <sz val="9"/>
            <color indexed="81"/>
            <rFont val="Tahoma"/>
            <family val="2"/>
          </rPr>
          <t xml:space="preserve">
</t>
        </r>
      </text>
    </comment>
    <comment ref="A132" authorId="0" shapeId="0" xr:uid="{EC214290-1B22-45D3-A685-C5345CA0FDCD}">
      <text>
        <r>
          <rPr>
            <sz val="9"/>
            <color indexed="81"/>
            <rFont val="Tahoma"/>
            <family val="2"/>
          </rPr>
          <t xml:space="preserve">Resultatet er summen av inntektene minus alle utgiftene og sparingen.
</t>
        </r>
      </text>
    </comment>
    <comment ref="A133" authorId="0" shapeId="0" xr:uid="{DF4D0E34-C44B-4E88-A279-A09A78356BAE}">
      <text>
        <r>
          <rPr>
            <sz val="9"/>
            <color indexed="81"/>
            <rFont val="Tahoma"/>
            <family val="2"/>
          </rPr>
          <t>Dette er beløpet ved månedens begynnelse, tillagt månedens resultat.</t>
        </r>
      </text>
    </comment>
    <comment ref="A134" authorId="0" shapeId="0" xr:uid="{ED2CF6A0-7362-4C3A-848F-4A2C7C1F0709}">
      <text>
        <r>
          <rPr>
            <sz val="9"/>
            <color indexed="81"/>
            <rFont val="Tahoma"/>
            <family val="2"/>
          </rPr>
          <t xml:space="preserve">Dette er det månedlige beløpet du skal sette av til utgiftskontoen. Dette er gjennomsnittet av de månedlige faste utgiftene.  </t>
        </r>
      </text>
    </comment>
  </commentList>
</comments>
</file>

<file path=xl/sharedStrings.xml><?xml version="1.0" encoding="utf-8"?>
<sst xmlns="http://schemas.openxmlformats.org/spreadsheetml/2006/main" count="559" uniqueCount="287">
  <si>
    <t>Andre inntekter</t>
  </si>
  <si>
    <t>Barnebidrag</t>
  </si>
  <si>
    <t>Jan</t>
  </si>
  <si>
    <t>Feb</t>
  </si>
  <si>
    <t>Mar</t>
  </si>
  <si>
    <t>Apr</t>
  </si>
  <si>
    <t>Mai</t>
  </si>
  <si>
    <t>Jun</t>
  </si>
  <si>
    <t>Jul</t>
  </si>
  <si>
    <t>Aug</t>
  </si>
  <si>
    <t>Sep</t>
  </si>
  <si>
    <t>Okt</t>
  </si>
  <si>
    <t>Nov</t>
  </si>
  <si>
    <t>Des</t>
  </si>
  <si>
    <t>Lån</t>
  </si>
  <si>
    <t>Boliglån</t>
  </si>
  <si>
    <t>Studielån</t>
  </si>
  <si>
    <t>Billån</t>
  </si>
  <si>
    <t>Snitt</t>
  </si>
  <si>
    <t>Sum</t>
  </si>
  <si>
    <t>INNTEKTER</t>
  </si>
  <si>
    <t>UTGIFTER</t>
  </si>
  <si>
    <t>På konto ved årsskiftet</t>
  </si>
  <si>
    <t>Til huset</t>
  </si>
  <si>
    <t>Husleie</t>
  </si>
  <si>
    <t>Fellesutgifter</t>
  </si>
  <si>
    <t>Strøm</t>
  </si>
  <si>
    <t>Strøm nettleie</t>
  </si>
  <si>
    <t>Media/kommunikasjon</t>
  </si>
  <si>
    <t>Mobilabonnement 1</t>
  </si>
  <si>
    <t>Mobilabonnement 2</t>
  </si>
  <si>
    <t>Mobilabonnement 3</t>
  </si>
  <si>
    <t>Bil/transport</t>
  </si>
  <si>
    <t>Drivstoff</t>
  </si>
  <si>
    <t>Service og vedlikehold</t>
  </si>
  <si>
    <t>Vask</t>
  </si>
  <si>
    <t>Reparasjoner</t>
  </si>
  <si>
    <t>Bompenger/ferge</t>
  </si>
  <si>
    <t>Annen offentlig kommunikasjon</t>
  </si>
  <si>
    <t>Bredbånd</t>
  </si>
  <si>
    <t>Parkering</t>
  </si>
  <si>
    <t>Kanalpakke</t>
  </si>
  <si>
    <t>Boligalarm</t>
  </si>
  <si>
    <t>Andre forbruksutgifter</t>
  </si>
  <si>
    <t>Sportsutstyr</t>
  </si>
  <si>
    <t>Fritid/underholdning</t>
  </si>
  <si>
    <t>Forsikring</t>
  </si>
  <si>
    <t>Skadeforsikring 1</t>
  </si>
  <si>
    <t>Skadeforsikring 2</t>
  </si>
  <si>
    <t>Personforsikring 1</t>
  </si>
  <si>
    <t>Personforsikring 2</t>
  </si>
  <si>
    <t>Idrettslag</t>
  </si>
  <si>
    <t>Teater/konsterter/kino</t>
  </si>
  <si>
    <t>Treningsstudio</t>
  </si>
  <si>
    <t>Klær og sko</t>
  </si>
  <si>
    <t>Bokkjøp</t>
  </si>
  <si>
    <t>Aviser</t>
  </si>
  <si>
    <t>Abonnement tidsskrifter</t>
  </si>
  <si>
    <t>Andre abonnement</t>
  </si>
  <si>
    <t>Fly</t>
  </si>
  <si>
    <t>Hotell</t>
  </si>
  <si>
    <t>Leiebil</t>
  </si>
  <si>
    <t>Leie hus/leilighet</t>
  </si>
  <si>
    <t>Spise/drikke ute</t>
  </si>
  <si>
    <t>Streamingtjenester</t>
  </si>
  <si>
    <t>Barn</t>
  </si>
  <si>
    <t>Barnehage</t>
  </si>
  <si>
    <t>SFO</t>
  </si>
  <si>
    <t>Dagmamma</t>
  </si>
  <si>
    <t>Leker</t>
  </si>
  <si>
    <t>Møbler ute/inne</t>
  </si>
  <si>
    <t>Andre innkjøp</t>
  </si>
  <si>
    <t>Sum lån</t>
  </si>
  <si>
    <t>Sum til huset</t>
  </si>
  <si>
    <t>Andre digitale kjøp</t>
  </si>
  <si>
    <t>Sparing</t>
  </si>
  <si>
    <t>Sparing i bank</t>
  </si>
  <si>
    <t>BSU</t>
  </si>
  <si>
    <t>Sparing i aksjefond</t>
  </si>
  <si>
    <t>Annen sparing</t>
  </si>
  <si>
    <t>Gaver</t>
  </si>
  <si>
    <t>Månedens resultat</t>
  </si>
  <si>
    <t>Kommunale avgifter</t>
  </si>
  <si>
    <t>Vedlikehold/oppussing</t>
  </si>
  <si>
    <t>Barnetrygd/kontantstøtte</t>
  </si>
  <si>
    <t>Eiendomsskatt</t>
  </si>
  <si>
    <t>Bidrag</t>
  </si>
  <si>
    <t>Mat og drikke</t>
  </si>
  <si>
    <t>Andre dagligvarer</t>
  </si>
  <si>
    <t>Husholdningsartikler</t>
  </si>
  <si>
    <t>Utvikling beløp på konto</t>
  </si>
  <si>
    <t>Sum media/kommunikasjon</t>
  </si>
  <si>
    <t>Sum bil/transport</t>
  </si>
  <si>
    <t>Sum forsikring</t>
  </si>
  <si>
    <t>Sum ferie</t>
  </si>
  <si>
    <t>Sum barn</t>
  </si>
  <si>
    <t>Utgifter kjæledyr</t>
  </si>
  <si>
    <t>Annet 1</t>
  </si>
  <si>
    <t>Annet 2</t>
  </si>
  <si>
    <t>Sum sparing</t>
  </si>
  <si>
    <t>Sum inntekter</t>
  </si>
  <si>
    <t>Sum fritid/underholdning</t>
  </si>
  <si>
    <t>Sum andre forbruksutgifter</t>
  </si>
  <si>
    <t>Post</t>
  </si>
  <si>
    <t>Resultat</t>
  </si>
  <si>
    <t>Netto lønn/pensjon person 1</t>
  </si>
  <si>
    <t>Netto lønn/pensjon person 2</t>
  </si>
  <si>
    <t>Kalkulator</t>
  </si>
  <si>
    <t>Beskrivelse</t>
  </si>
  <si>
    <t>Budsjettkalkulator forbruksutgifter</t>
  </si>
  <si>
    <t>Det er ikke så lett å vite hva man bruker av forskjellige forbruksutgifter som mat og klær. Her kan du få en pekepinn på hva som er normalt ut fra din familiesituasjon.</t>
  </si>
  <si>
    <t>Båtkalkulator</t>
  </si>
  <si>
    <t>Kalkulatoren regner ut hva båten koster deg per år.</t>
  </si>
  <si>
    <t>Din Økonomi</t>
  </si>
  <si>
    <t>Kalkulatoren regner ut virkningen av de viktigste økonomiske parametrene for din privatøkonomi (lønnsendring, renteutvikling, og inflasjon). Kalkulatoren tar utgangspunkt i spådommer fra sentrale analytikere.</t>
  </si>
  <si>
    <t>Fremtidsøkonomikalkulator</t>
  </si>
  <si>
    <t>Med denne kalkulatoren kan du blant annet se hvordan spådommer om den økonomiske utviklingen vil slå ut for deg i de nærmeste årene. Spådommene er hentet fra SSB.</t>
  </si>
  <si>
    <t>Lynbudsjettkalkulator</t>
  </si>
  <si>
    <t>Småutgiftskalkulator</t>
  </si>
  <si>
    <t>Sum utgifter</t>
  </si>
  <si>
    <t>Med denne kalkulatoren kan du meget raskt sette opp et privatøkonomisk budsjett. Kalkulatoren inneholder flere funksjoner. Den er tilkoblet en full skattemodul, den beregner levekostnadene etter familiesammensetningen, og den beregner ulike typer lån.</t>
  </si>
  <si>
    <t>Kjøregodtgjørelseskalkulator</t>
  </si>
  <si>
    <t>Her kan du regne ut hva du kan få i skattefri kjøregodtgjørelse i løpet av året. Kalkulatoren beregner også overskudd og skatt hvis du får en fast kjøregodtgjørelse.</t>
  </si>
  <si>
    <t>Enkel og rask skatteberegning for lønnsmottakere.</t>
  </si>
  <si>
    <t>Annuitetslånskalkulator</t>
  </si>
  <si>
    <t>Kalkulatoren beregner effektiv rente, sum renter og gebyr, samt hvilket terminbeløp du må betale. Det blir beregnet en nedbetalingsplan for inntil de 12 første terminene, og årssummene for samtlige år.</t>
  </si>
  <si>
    <t>Serielånkalkulator</t>
  </si>
  <si>
    <t>Beregn hva du må betale per termin på et serielån. Viser de første 24 terminene på lånet. Kalkulatoren regner effektiv rente.</t>
  </si>
  <si>
    <t>På smartepenger.no finner du en rekke kalkulatorer som kan være nyttige når du skal sette opp et budsjett.</t>
  </si>
  <si>
    <t>Mange «små» utgifter hver dag kan til sammen bli store. Her kan du beregne hva alle småutgiftene dine koster deg i løpet av ett år.</t>
  </si>
  <si>
    <t>På smartepenger.no finner du en rekke artikler som kan være nyttige når du skal sette opp et budsjett.</t>
  </si>
  <si>
    <t>Forbruksutgifter</t>
  </si>
  <si>
    <t>Statens Institutt for Forbruksforskning (SIFO) har utarbeidet gjennomsnittstall for forbruksutgifter.</t>
  </si>
  <si>
    <t>Kostnader ved bilhold</t>
  </si>
  <si>
    <t>Hva det i realiteten koster deg å holde bilen er avhengig av mange forhold. Hvor dyr bilen er i anskaffelse, kjørelengde, forsikringsbonus, bensinforbruk osv, er alle faktorer som påvirker kostnadene.</t>
  </si>
  <si>
    <t>Pengespill</t>
  </si>
  <si>
    <t>Andre medlemskap</t>
  </si>
  <si>
    <t>Fast eller</t>
  </si>
  <si>
    <t>variabel</t>
  </si>
  <si>
    <t>F</t>
  </si>
  <si>
    <t>Fast?</t>
  </si>
  <si>
    <t>V</t>
  </si>
  <si>
    <t>Månedlig beløp til utgiftskonto</t>
  </si>
  <si>
    <t>Ferie/reise</t>
  </si>
  <si>
    <t>Kredittkort</t>
  </si>
  <si>
    <t>Forbrukslån</t>
  </si>
  <si>
    <t>Andre lån 1</t>
  </si>
  <si>
    <t>Andre lån 2</t>
  </si>
  <si>
    <t>Hva koster et lån</t>
  </si>
  <si>
    <t>Typer lån - hva skal du velge?</t>
  </si>
  <si>
    <t>Hvor mye kan du låne?</t>
  </si>
  <si>
    <t>Dette må du vurdere ved låneopptak</t>
  </si>
  <si>
    <t>Avgifter</t>
  </si>
  <si>
    <t>Skatt på lønnsinntekt</t>
  </si>
  <si>
    <t>Skatt på pensjonsinntekt</t>
  </si>
  <si>
    <t>Skatteprosenter på lønnsinntekt</t>
  </si>
  <si>
    <t>Bolig</t>
  </si>
  <si>
    <t>Boligpriser</t>
  </si>
  <si>
    <t>Bør du eie eller leie?</t>
  </si>
  <si>
    <t>Her får du tall og oversikter over de viktigste prisstatistikkene for boligmarkedet.</t>
  </si>
  <si>
    <t>Leiepriser</t>
  </si>
  <si>
    <t>Markedsoversikt</t>
  </si>
  <si>
    <t>Lån:</t>
  </si>
  <si>
    <t>Billånskalkulator</t>
  </si>
  <si>
    <t>Billånslisten her består av «ekte» billån. Det vil si lån med pant i bilen. Kalkulatoren oppgir effektiv rente for billån med egenkapitalandel på 35 prosent, 20 prosent og null egenandel.</t>
  </si>
  <si>
    <t>Boliglån - topplisten</t>
  </si>
  <si>
    <t>Viser de fem beste bankene på fire forskjellige beløp, innenfor både 60 prosent og 75 prosent av markedsverdi.</t>
  </si>
  <si>
    <t>Boliglånskalkulator</t>
  </si>
  <si>
    <t>Kalkulatoren viser de beste og de største lånegiverne innenfor 60 prosent og 75 prosent av markedsverdi, på forskjellige lånebeløp.</t>
  </si>
  <si>
    <t>Boliglånskommentar</t>
  </si>
  <si>
    <t>Kommentarer til de enkelte bankene som er med i renteoversiktene. Du trenger ofte mer opplysninger om banken enn det som står i renteoversikten.</t>
  </si>
  <si>
    <t>Fastrentelånsoversikt</t>
  </si>
  <si>
    <t>Oversikten viser boliglån med fastrente i bindingsklassene 3, 5 og 10 år. Rentene tar utgangspunkt i lån på 1 million kroner.</t>
  </si>
  <si>
    <t>Fastrentelånkommentarer</t>
  </si>
  <si>
    <t>Forbrukslånskalkulator</t>
  </si>
  <si>
    <t>Forbrukslån er lån som gis uten noen form for tilleggssikkerhet. Det er derfor renten også er de høyeste blant vanlige lån. Vi har sett på lånegiverne som satser spesielt på usikrede lån.</t>
  </si>
  <si>
    <t>Båtlånskalkulator</t>
  </si>
  <si>
    <t>Kalkulatoren viser båtlånene som er i markedet.</t>
  </si>
  <si>
    <t>Innskuddsrenter:</t>
  </si>
  <si>
    <t>Brukskontokalkulator</t>
  </si>
  <si>
    <t>Kalkulator der du kan legge inn dine egne forutsetninger. Utvalget består av bankene med de gunstigste betingelsene, og hva de største bankene tilbyr.</t>
  </si>
  <si>
    <t>Brukskontokommentar</t>
  </si>
  <si>
    <t>Kommentarer til de enkelte bankene som er med i brukskontooversikten.</t>
  </si>
  <si>
    <t>BSU - Renteoversikt</t>
  </si>
  <si>
    <t>Oversikt over bankene med de høyeste rentene, og fra de største bankene.</t>
  </si>
  <si>
    <t>Fastrenteinnskudd</t>
  </si>
  <si>
    <t>Oversikten viser fastrenteinnskudd med rentebinding fra ett år og oppover.</t>
  </si>
  <si>
    <t>Høyrentekalkulator</t>
  </si>
  <si>
    <t>Kalkulator som gir deg de beste rentetilbudene, og hva de største bankene tilbyr. Kalkulatoren viser deg en liste over det beløpet du legger inn.</t>
  </si>
  <si>
    <t>Høyrentekommentar</t>
  </si>
  <si>
    <t>Kommentarer til de enkelte bankene som er med i høyrenteoversiktene.</t>
  </si>
  <si>
    <t>Høyrenteoversikt - topplisten</t>
  </si>
  <si>
    <t>Viser de fem beste bankene på seks ulike beløp.</t>
  </si>
  <si>
    <t>Kredittkortkalkulator</t>
  </si>
  <si>
    <t>Her kan du finne ut hvilket kort som er best for deg. Legg inn dine egne forutsetninger for bruk av kortet, og se hvordan de forskjellige kortleverandørene kommer ut av det.</t>
  </si>
  <si>
    <t>Kredittkort - nøkkeltall</t>
  </si>
  <si>
    <t>Dette er de viktigste vilkårene for kredittkort.</t>
  </si>
  <si>
    <t>Kredittkort: Fordeler og kommentarer</t>
  </si>
  <si>
    <t>Mange kredittkort har gratisfordeler. Les mer om dem her, og andre kommentarer til kredittkortet.</t>
  </si>
  <si>
    <t>Skadeforsikring</t>
  </si>
  <si>
    <t>Bilforsikring</t>
  </si>
  <si>
    <t>Betalingsproblemer</t>
  </si>
  <si>
    <t>Bil</t>
  </si>
  <si>
    <t>Offentlig økonomisk rådgivning</t>
  </si>
  <si>
    <t>Privatbudsjett</t>
  </si>
  <si>
    <t>Dette er de viktigste forholdene rundt det å lage et budsjett.</t>
  </si>
  <si>
    <t>Slik kan du få kontroll på økonomien.</t>
  </si>
  <si>
    <t>Du har krav på hjelp fra det offentlige for å få økonomien på rett kjøl igjen.</t>
  </si>
  <si>
    <t>Oversikt over alle avgifter man kan betale i Norge.</t>
  </si>
  <si>
    <t>Om denne skatten.</t>
  </si>
  <si>
    <t>Slik beskattes lønnsinntekter.</t>
  </si>
  <si>
    <t>Slik beskattes pensjonsinntekter.</t>
  </si>
  <si>
    <t>Dette er skatteprosenten på ulike inntektstrinn.</t>
  </si>
  <si>
    <t>Bostøtte</t>
  </si>
  <si>
    <t>Det er mange måter å presentere lånets kostnad på. Her ser vi på de viktigste faktorene rundt dette.</t>
  </si>
  <si>
    <t>Det er mange typer lån å velge mellom.</t>
  </si>
  <si>
    <t>Hvor mye du kan låne avhenger av flere forhold ved din økonomi, både i dag og i fremtiden.</t>
  </si>
  <si>
    <t>Når du skal ut og låne penger er det viktig å finne frem til de beste lånetilbudene og sammenligne dem på en korrekt måte.</t>
  </si>
  <si>
    <t>Boliglånet er gjerne det viktigste lånet du har, siden det er såpass mye større enn andre lån.</t>
  </si>
  <si>
    <t>Ekte billån er lån hvor det tas pant i bilen. Men du må vurdere om det finnes andre alternativer som kan være bedre. Har du ledig pant i fast eiendom kan dette være billigere.</t>
  </si>
  <si>
    <t>Det er de siste årene blitt enklere og enklere å få lån uten noen som helst form for sikkerhet.</t>
  </si>
  <si>
    <t>Et studielån har en del egenskaper ved seg som du ikke finner ved andre lån. En av fordelene er at lånet er rentefritt under studietiden.</t>
  </si>
  <si>
    <t>Dette må du vite om kredittkort.</t>
  </si>
  <si>
    <t>Rent økonomisk er det bedre å eie enn å leie i de fleste tilfeller. Med normale forutsetninger om gjennomsnittlig verdistigning på boliger, vil det på sikt lønne seg å kjøpe bolig.</t>
  </si>
  <si>
    <t>Det er to ting du kan gjøre med kostnadene til strøm: Kjøpe strømmen billigere, eller bruke mindre</t>
  </si>
  <si>
    <t>Her finner du alle de viktigste momente ved husleie.</t>
  </si>
  <si>
    <t>Formålet medbostøtten er å hjelpe husstander med lave inntekter og høye boutgifter til å etablere seg og bli boende i en god bolig.</t>
  </si>
  <si>
    <t>Det er ikke så lett å finne korrekte leiepriser via statistikker. Unntaket er i Oslo der det er god statstikk å forholde seg til.</t>
  </si>
  <si>
    <t>Skatt</t>
  </si>
  <si>
    <t>Jobb</t>
  </si>
  <si>
    <t>Sykepenger</t>
  </si>
  <si>
    <t>Dagpenger</t>
  </si>
  <si>
    <t>Feriepenger</t>
  </si>
  <si>
    <t>Hele kalkulatoroversikten finner du her.</t>
  </si>
  <si>
    <t>Økonomisk styring</t>
  </si>
  <si>
    <t>Det er på bilforsikring du kan spare mest penger ved å velge riktig selskap. Spesielt gjelder dette hvis du ikke har høy bonus. Her skal vi gå gjennom alle viktige sider ved bilforsikring.</t>
  </si>
  <si>
    <t>Villaforsikring dekker skade på bygning, samt innbo og løsøre. Hjemforsikring dekker det samme som villaforsikring, men den er uten dekning av bygningen. Hjemforsikring (innboforsikring) brukes når forsikringstager ikke eier selve bygningen.</t>
  </si>
  <si>
    <t>Sykepenger skal gi kompensasjon for bortfall av arbeidsinntekt for yrkesaktive medlemmer som er arbeidsuføre på grunn av sykdom eller skade.</t>
  </si>
  <si>
    <t>Etter ferieloven har alle lønnsmottagere rett til feriepenger. Opptjeningsåret er kalenderåret før ferieåret.</t>
  </si>
  <si>
    <t>Blir du oppsagt, eller bedriften du jobber i går konkurs, har du etter visse regler krav på dagpenger eller ledighetstrygd.</t>
  </si>
  <si>
    <t>Oversikt over alle skattesatsene i hvert enkelt år.</t>
  </si>
  <si>
    <t>Vin, brennevin</t>
  </si>
  <si>
    <t>Tobakk</t>
  </si>
  <si>
    <t>Hytteutgifter</t>
  </si>
  <si>
    <t>Kjøp av elektronikk</t>
  </si>
  <si>
    <t>Kjøp av mobiltelefonner</t>
  </si>
  <si>
    <t xml:space="preserve">V </t>
  </si>
  <si>
    <t>Annet forbruk på ferie/tur</t>
  </si>
  <si>
    <t>På smartepenger.no finner du en rekke markedsoversikter som kan være nyttige når du skal sette opp et budsjett.</t>
  </si>
  <si>
    <t>Barnetrygd</t>
  </si>
  <si>
    <t>Dette er satsene for barnetrygd</t>
  </si>
  <si>
    <t>Kontantstøtte</t>
  </si>
  <si>
    <t>Dette er satsene for kontantstøtte</t>
  </si>
  <si>
    <t>Personlig pleie</t>
  </si>
  <si>
    <t>Månedskort</t>
  </si>
  <si>
    <t>Bilkostnadskalkulator ny bil</t>
  </si>
  <si>
    <t>Kalkulatoren hjelper deg til å beregne de årlige utgiftene på ny bil. Her finner du felter for alle kostnadskomponenter på bil. Kalkulatoren kan også beregne sannsynlige reparasjonsutgifter ut fra bilklasse og kjørelengde.</t>
  </si>
  <si>
    <t>Bilkostnadskalkulator brukt bil</t>
  </si>
  <si>
    <t>Kalkulatoren hjelper deg til å beregne de årlige utgiftene på bruktbil. Her finner du felter for alle kostnadskomponenter på bil. Kalkulatoren kan også beregne sannsynlige reparasjonsutgifter ut fra bilklasse og kjørelengde.</t>
  </si>
  <si>
    <t>Boligforsikring</t>
  </si>
  <si>
    <t>Skattesatser</t>
  </si>
  <si>
    <t>Trygd</t>
  </si>
  <si>
    <t>Hvordan sammenligne forsikringsselskap</t>
  </si>
  <si>
    <t>Dette må du passe på når du skal sammenligne forsikringspriser.</t>
  </si>
  <si>
    <t>Forsikringspriser</t>
  </si>
  <si>
    <t>Du kan sjekke prisene på selskapenes nettsider, eller anbudstjenester for å sjekke priser på forsikring.</t>
  </si>
  <si>
    <t>Konsekvensberegninger for privatøkonomien</t>
  </si>
  <si>
    <t>Lading utenfor hjemmet</t>
  </si>
  <si>
    <t>Skatteberegning 2025</t>
  </si>
  <si>
    <t>Kalkulatoren beregner skatten din for skatteåret 2025. Gjelder for lønnsmottakere, uføretrygdede og næringsdrivende.</t>
  </si>
  <si>
    <t>Skatteberegning 2024</t>
  </si>
  <si>
    <t>Kalkulatoren beregner skatten din for skatteåret 2024. Gjelder for lønnsmottakere, uføretrygdede og næringsdrivende.</t>
  </si>
  <si>
    <t>Skatteberegning for lønnsmottakere 2025</t>
  </si>
  <si>
    <t>Skatteberegning for lønnsmottakere 2024</t>
  </si>
  <si>
    <t>Pensjonsskattekalkulator 2025</t>
  </si>
  <si>
    <t>Kalkulatoren beregner pensjonsskatten din for skatteåret 2025.</t>
  </si>
  <si>
    <t>Pensjonsskattekalkulator 2024</t>
  </si>
  <si>
    <t>Kalkulatoren beregner pensjonsskatten din for skatteåret 2014.</t>
  </si>
  <si>
    <t>Her kan du se hvordan din økonomi blir påvirket av endringer i lønn, rente, energipriser og inflasjon. Kalkulatoren beregner også de skattemessige virkningene av endringene. Det er skattereglene for 2025 som brukes. Som resultat får du hvordan din disponible inntekt endrer seg med ulike forutsetninger.</t>
  </si>
  <si>
    <t>Guide til boliglån</t>
  </si>
  <si>
    <t>Guide til billån</t>
  </si>
  <si>
    <t>Guide til forbrukslån</t>
  </si>
  <si>
    <t>Guide til Studielån</t>
  </si>
  <si>
    <t>Guide til kredittkort</t>
  </si>
  <si>
    <t>Dette budsjettet ble lagt ut 8.september 2025.</t>
  </si>
  <si>
    <t>Guide til å sammenligne skadeforsikringer</t>
  </si>
  <si>
    <t>Hjelp til å sammenligne skadeforsikringene på riktig måte.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</si>
</sst>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sz val="8"/>
      <name val="Arial"/>
      <family val="2"/>
    </font>
    <font>
      <b/>
      <sz val="10"/>
      <name val="Arial"/>
      <family val="2"/>
    </font>
    <font>
      <sz val="10"/>
      <name val="Arial"/>
      <family val="2"/>
    </font>
    <font>
      <b/>
      <sz val="12"/>
      <name val="Arial"/>
      <family val="2"/>
    </font>
    <font>
      <u/>
      <sz val="10"/>
      <color indexed="12"/>
      <name val="Arial"/>
      <family val="2"/>
    </font>
    <font>
      <b/>
      <sz val="10"/>
      <color indexed="12"/>
      <name val="Arial"/>
      <family val="2"/>
    </font>
    <font>
      <sz val="9"/>
      <color indexed="81"/>
      <name val="Tahoma"/>
      <family val="2"/>
    </font>
    <font>
      <b/>
      <sz val="9"/>
      <color indexed="81"/>
      <name val="Tahoma"/>
      <family val="2"/>
    </font>
    <font>
      <b/>
      <sz val="16"/>
      <name val="Arial"/>
      <family val="2"/>
    </font>
    <font>
      <b/>
      <sz val="10"/>
      <color indexed="12"/>
      <name val="Arial"/>
      <family val="2"/>
    </font>
    <font>
      <b/>
      <sz val="12"/>
      <color indexed="9"/>
      <name val="Arial"/>
      <family val="2"/>
    </font>
    <font>
      <b/>
      <sz val="12"/>
      <color indexed="9"/>
      <name val="Arial"/>
      <family val="2"/>
    </font>
    <font>
      <b/>
      <sz val="14"/>
      <color indexed="9"/>
      <name val="Arial"/>
      <family val="2"/>
    </font>
    <font>
      <b/>
      <sz val="14"/>
      <color indexed="9"/>
      <name val="Arial"/>
      <family val="2"/>
    </font>
    <font>
      <sz val="10"/>
      <color indexed="9"/>
      <name val="Arial"/>
      <family val="2"/>
    </font>
  </fonts>
  <fills count="8">
    <fill>
      <patternFill patternType="none"/>
    </fill>
    <fill>
      <patternFill patternType="gray125"/>
    </fill>
    <fill>
      <patternFill patternType="solid">
        <fgColor indexed="63"/>
        <bgColor indexed="64"/>
      </patternFill>
    </fill>
    <fill>
      <patternFill patternType="solid">
        <fgColor indexed="46"/>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44"/>
        <bgColor indexed="64"/>
      </patternFill>
    </fill>
  </fills>
  <borders count="10">
    <border>
      <left/>
      <right/>
      <top/>
      <bottom/>
      <diagonal/>
    </border>
    <border>
      <left style="thick">
        <color indexed="9"/>
      </left>
      <right style="thick">
        <color indexed="9"/>
      </right>
      <top style="thick">
        <color indexed="9"/>
      </top>
      <bottom style="thick">
        <color indexed="9"/>
      </bottom>
      <diagonal/>
    </border>
    <border>
      <left/>
      <right style="thick">
        <color indexed="9"/>
      </right>
      <top style="thick">
        <color indexed="9"/>
      </top>
      <bottom/>
      <diagonal/>
    </border>
    <border>
      <left style="thick">
        <color indexed="9"/>
      </left>
      <right style="thick">
        <color indexed="9"/>
      </right>
      <top style="thick">
        <color indexed="9"/>
      </top>
      <bottom/>
      <diagonal/>
    </border>
    <border>
      <left style="thick">
        <color indexed="9"/>
      </left>
      <right/>
      <top style="thick">
        <color indexed="9"/>
      </top>
      <bottom/>
      <diagonal/>
    </border>
    <border>
      <left style="thick">
        <color indexed="9"/>
      </left>
      <right/>
      <top style="thick">
        <color indexed="9"/>
      </top>
      <bottom style="thick">
        <color indexed="9"/>
      </bottom>
      <diagonal/>
    </border>
    <border>
      <left/>
      <right/>
      <top style="thick">
        <color indexed="9"/>
      </top>
      <bottom/>
      <diagonal/>
    </border>
    <border>
      <left style="thick">
        <color indexed="22"/>
      </left>
      <right style="thick">
        <color indexed="22"/>
      </right>
      <top style="thick">
        <color indexed="22"/>
      </top>
      <bottom style="thick">
        <color indexed="22"/>
      </bottom>
      <diagonal/>
    </border>
    <border>
      <left style="thick">
        <color indexed="22"/>
      </left>
      <right/>
      <top style="thick">
        <color indexed="22"/>
      </top>
      <bottom style="thick">
        <color indexed="22"/>
      </bottom>
      <diagonal/>
    </border>
    <border>
      <left/>
      <right style="thick">
        <color indexed="22"/>
      </right>
      <top style="thick">
        <color indexed="22"/>
      </top>
      <bottom style="thick">
        <color indexed="22"/>
      </bottom>
      <diagonal/>
    </border>
  </borders>
  <cellStyleXfs count="2">
    <xf numFmtId="0" fontId="0" fillId="0" borderId="0"/>
    <xf numFmtId="0" fontId="5" fillId="0" borderId="0" applyNumberFormat="0" applyFill="0" applyBorder="0" applyAlignment="0" applyProtection="0">
      <alignment vertical="top"/>
      <protection locked="0"/>
    </xf>
  </cellStyleXfs>
  <cellXfs count="56">
    <xf numFmtId="0" fontId="0" fillId="0" borderId="0" xfId="0"/>
    <xf numFmtId="3" fontId="0" fillId="2" borderId="1" xfId="0" applyNumberFormat="1" applyFill="1" applyBorder="1"/>
    <xf numFmtId="3" fontId="2" fillId="2" borderId="2" xfId="0" applyNumberFormat="1" applyFont="1" applyFill="1" applyBorder="1"/>
    <xf numFmtId="3" fontId="2" fillId="2" borderId="3" xfId="0" applyNumberFormat="1" applyFont="1" applyFill="1" applyBorder="1"/>
    <xf numFmtId="3" fontId="2" fillId="2" borderId="4" xfId="0" applyNumberFormat="1" applyFont="1" applyFill="1" applyBorder="1"/>
    <xf numFmtId="0" fontId="4" fillId="3" borderId="0" xfId="0" applyFont="1" applyFill="1"/>
    <xf numFmtId="0" fontId="2" fillId="3" borderId="0" xfId="0" applyFont="1" applyFill="1" applyAlignment="1">
      <alignment horizontal="right"/>
    </xf>
    <xf numFmtId="0" fontId="0" fillId="3" borderId="0" xfId="0" applyFill="1"/>
    <xf numFmtId="0" fontId="2" fillId="2" borderId="0" xfId="0" applyFont="1" applyFill="1"/>
    <xf numFmtId="0" fontId="0" fillId="4" borderId="0" xfId="0" applyFill="1"/>
    <xf numFmtId="0" fontId="3" fillId="3" borderId="0" xfId="0" applyFont="1" applyFill="1"/>
    <xf numFmtId="0" fontId="2" fillId="4" borderId="0" xfId="0" applyFont="1" applyFill="1"/>
    <xf numFmtId="3" fontId="2" fillId="4" borderId="0" xfId="0" applyNumberFormat="1" applyFont="1" applyFill="1"/>
    <xf numFmtId="3" fontId="2" fillId="2" borderId="1" xfId="0" applyNumberFormat="1" applyFont="1" applyFill="1" applyBorder="1"/>
    <xf numFmtId="0" fontId="2" fillId="4" borderId="0" xfId="0" applyFont="1" applyFill="1" applyAlignment="1">
      <alignment horizontal="right"/>
    </xf>
    <xf numFmtId="0" fontId="2" fillId="3" borderId="0" xfId="0" applyFont="1" applyFill="1"/>
    <xf numFmtId="3" fontId="0" fillId="3" borderId="0" xfId="0" applyNumberFormat="1" applyFill="1"/>
    <xf numFmtId="3" fontId="0" fillId="5" borderId="1" xfId="0" applyNumberFormat="1" applyFill="1" applyBorder="1" applyProtection="1">
      <protection locked="0"/>
    </xf>
    <xf numFmtId="3" fontId="0" fillId="5" borderId="5" xfId="0" applyNumberFormat="1" applyFill="1" applyBorder="1" applyProtection="1">
      <protection locked="0"/>
    </xf>
    <xf numFmtId="3" fontId="0" fillId="5" borderId="2" xfId="0" applyNumberFormat="1" applyFill="1" applyBorder="1" applyProtection="1">
      <protection locked="0"/>
    </xf>
    <xf numFmtId="3" fontId="0" fillId="5" borderId="6" xfId="0" applyNumberFormat="1" applyFill="1" applyBorder="1" applyProtection="1">
      <protection locked="0"/>
    </xf>
    <xf numFmtId="3" fontId="3" fillId="2" borderId="2" xfId="0" applyNumberFormat="1" applyFont="1" applyFill="1" applyBorder="1"/>
    <xf numFmtId="3" fontId="3" fillId="2" borderId="3" xfId="0" applyNumberFormat="1" applyFont="1" applyFill="1" applyBorder="1"/>
    <xf numFmtId="3" fontId="3" fillId="2" borderId="4" xfId="0" applyNumberFormat="1" applyFont="1" applyFill="1" applyBorder="1"/>
    <xf numFmtId="0" fontId="0" fillId="6" borderId="0" xfId="0" applyFill="1"/>
    <xf numFmtId="0" fontId="0" fillId="6" borderId="0" xfId="0" applyFill="1" applyAlignment="1">
      <alignment wrapText="1"/>
    </xf>
    <xf numFmtId="0" fontId="3" fillId="6" borderId="0" xfId="0" applyFont="1" applyFill="1"/>
    <xf numFmtId="3" fontId="3" fillId="4" borderId="0" xfId="0" applyNumberFormat="1" applyFont="1" applyFill="1"/>
    <xf numFmtId="0" fontId="9" fillId="3" borderId="0" xfId="0" applyFont="1" applyFill="1"/>
    <xf numFmtId="0" fontId="0" fillId="4" borderId="0" xfId="0" applyFill="1" applyAlignment="1">
      <alignment horizontal="center"/>
    </xf>
    <xf numFmtId="0" fontId="2" fillId="3" borderId="0" xfId="0" applyFont="1" applyFill="1" applyAlignment="1">
      <alignment horizontal="center"/>
    </xf>
    <xf numFmtId="3" fontId="0" fillId="5" borderId="5" xfId="0" applyNumberFormat="1" applyFill="1" applyBorder="1" applyAlignment="1" applyProtection="1">
      <alignment horizontal="center"/>
      <protection locked="0"/>
    </xf>
    <xf numFmtId="3" fontId="0" fillId="4" borderId="0" xfId="0" applyNumberFormat="1" applyFill="1"/>
    <xf numFmtId="3" fontId="3" fillId="3" borderId="7" xfId="0" applyNumberFormat="1" applyFont="1" applyFill="1" applyBorder="1" applyAlignment="1">
      <alignment vertical="center" wrapText="1"/>
    </xf>
    <xf numFmtId="3" fontId="10" fillId="3" borderId="7" xfId="1" applyNumberFormat="1" applyFont="1" applyFill="1" applyBorder="1" applyAlignment="1" applyProtection="1">
      <alignment vertical="center"/>
    </xf>
    <xf numFmtId="0" fontId="12" fillId="7" borderId="0" xfId="0" applyFont="1" applyFill="1"/>
    <xf numFmtId="0" fontId="12" fillId="7" borderId="0" xfId="0" applyFont="1" applyFill="1" applyAlignment="1">
      <alignment wrapText="1"/>
    </xf>
    <xf numFmtId="3" fontId="2" fillId="3" borderId="7" xfId="0" applyNumberFormat="1" applyFont="1" applyFill="1" applyBorder="1" applyAlignment="1">
      <alignment vertical="center" wrapText="1"/>
    </xf>
    <xf numFmtId="3" fontId="13" fillId="7" borderId="7" xfId="0" applyNumberFormat="1" applyFont="1" applyFill="1" applyBorder="1" applyAlignment="1">
      <alignment vertical="center" wrapText="1"/>
    </xf>
    <xf numFmtId="3" fontId="14" fillId="7" borderId="7" xfId="1" applyNumberFormat="1" applyFont="1" applyFill="1" applyBorder="1" applyAlignment="1" applyProtection="1">
      <alignment vertical="center"/>
    </xf>
    <xf numFmtId="3" fontId="6" fillId="3" borderId="7" xfId="1" applyNumberFormat="1" applyFont="1" applyFill="1" applyBorder="1" applyAlignment="1" applyProtection="1">
      <alignment vertical="center" wrapText="1"/>
    </xf>
    <xf numFmtId="0" fontId="2" fillId="6" borderId="0" xfId="0" applyFont="1" applyFill="1" applyAlignment="1">
      <alignment wrapText="1"/>
    </xf>
    <xf numFmtId="0" fontId="15" fillId="4" borderId="0" xfId="0" applyFont="1" applyFill="1"/>
    <xf numFmtId="3" fontId="6" fillId="3" borderId="7" xfId="1" applyNumberFormat="1" applyFont="1" applyFill="1" applyBorder="1" applyAlignment="1" applyProtection="1">
      <alignment vertical="center" wrapText="1"/>
      <protection locked="0"/>
    </xf>
    <xf numFmtId="0" fontId="0" fillId="6" borderId="0" xfId="0" applyFill="1" applyProtection="1">
      <protection locked="0"/>
    </xf>
    <xf numFmtId="0" fontId="5" fillId="6" borderId="0" xfId="1" applyFill="1" applyAlignment="1" applyProtection="1"/>
    <xf numFmtId="3" fontId="6" fillId="3" borderId="7" xfId="1" applyNumberFormat="1" applyFont="1" applyFill="1" applyBorder="1" applyAlignment="1" applyProtection="1">
      <alignment vertical="center"/>
      <protection locked="0"/>
    </xf>
    <xf numFmtId="3" fontId="3" fillId="5" borderId="1" xfId="0" applyNumberFormat="1" applyFont="1" applyFill="1" applyBorder="1" applyProtection="1">
      <protection locked="0"/>
    </xf>
    <xf numFmtId="3" fontId="6" fillId="3" borderId="8" xfId="1" applyNumberFormat="1" applyFont="1" applyFill="1" applyBorder="1" applyAlignment="1" applyProtection="1">
      <alignment vertical="center"/>
      <protection locked="0"/>
    </xf>
    <xf numFmtId="3" fontId="3" fillId="3" borderId="9" xfId="0" applyNumberFormat="1" applyFont="1" applyFill="1" applyBorder="1" applyAlignment="1">
      <alignment vertical="center" wrapText="1"/>
    </xf>
    <xf numFmtId="3" fontId="3" fillId="5" borderId="5" xfId="0" applyNumberFormat="1" applyFont="1" applyFill="1" applyBorder="1" applyAlignment="1" applyProtection="1">
      <alignment horizontal="center"/>
      <protection locked="0"/>
    </xf>
    <xf numFmtId="3" fontId="11" fillId="7" borderId="8" xfId="1" applyNumberFormat="1" applyFont="1" applyFill="1" applyBorder="1" applyAlignment="1" applyProtection="1">
      <alignment vertical="center"/>
    </xf>
    <xf numFmtId="3" fontId="11" fillId="7" borderId="9" xfId="1" applyNumberFormat="1" applyFont="1" applyFill="1" applyBorder="1" applyAlignment="1" applyProtection="1">
      <alignment vertical="center"/>
    </xf>
    <xf numFmtId="3" fontId="12" fillId="7" borderId="8" xfId="0" applyNumberFormat="1" applyFont="1" applyFill="1" applyBorder="1" applyAlignment="1">
      <alignment vertical="center" wrapText="1"/>
    </xf>
    <xf numFmtId="3" fontId="12" fillId="7" borderId="9" xfId="0" applyNumberFormat="1" applyFont="1" applyFill="1" applyBorder="1" applyAlignment="1">
      <alignment vertical="center" wrapText="1"/>
    </xf>
    <xf numFmtId="3" fontId="5" fillId="3" borderId="7" xfId="1" applyNumberFormat="1" applyFill="1" applyBorder="1" applyAlignment="1" applyProtection="1">
      <alignment vertical="center" wrapText="1"/>
    </xf>
  </cellXfs>
  <cellStyles count="2">
    <cellStyle name="Hyperkobling"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6E6E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3377BB"/>
      <rgbColor rgb="00FF99CC"/>
      <rgbColor rgb="0099CC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F5F6EE"/>
      <rgbColor rgb="00EAE4D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5</xdr:row>
      <xdr:rowOff>19050</xdr:rowOff>
    </xdr:from>
    <xdr:to>
      <xdr:col>2</xdr:col>
      <xdr:colOff>19050</xdr:colOff>
      <xdr:row>43</xdr:row>
      <xdr:rowOff>0</xdr:rowOff>
    </xdr:to>
    <xdr:sp macro="" textlink="">
      <xdr:nvSpPr>
        <xdr:cNvPr id="3073" name="Text Box 1">
          <a:extLst>
            <a:ext uri="{FF2B5EF4-FFF2-40B4-BE49-F238E27FC236}">
              <a16:creationId xmlns:a16="http://schemas.microsoft.com/office/drawing/2014/main" id="{46D65C0F-FBED-0DFD-4787-462913A39A1C}"/>
            </a:ext>
          </a:extLst>
        </xdr:cNvPr>
        <xdr:cNvSpPr txBox="1">
          <a:spLocks noChangeArrowheads="1"/>
        </xdr:cNvSpPr>
      </xdr:nvSpPr>
      <xdr:spPr bwMode="auto">
        <a:xfrm>
          <a:off x="28575" y="828675"/>
          <a:ext cx="6981825" cy="6134100"/>
        </a:xfrm>
        <a:prstGeom prst="rect">
          <a:avLst/>
        </a:prstGeom>
        <a:solidFill>
          <a:srgbClr xmlns:mc="http://schemas.openxmlformats.org/markup-compatibility/2006" xmlns:a14="http://schemas.microsoft.com/office/drawing/2010/main" val="99CCFF" mc:Ignorable="a14" a14:legacySpreadsheetColorIndex="46"/>
        </a:solidFill>
        <a:ln>
          <a:noFill/>
        </a:ln>
      </xdr:spPr>
      <xdr:txBody>
        <a:bodyPr vertOverflow="clip" wrap="square" lIns="27432" tIns="22860" rIns="0" bIns="0" anchor="t" upright="1"/>
        <a:lstStyle/>
        <a:p>
          <a:pPr algn="l" rtl="0">
            <a:defRPr sz="1000"/>
          </a:pPr>
          <a:endParaRPr lang="nb-NO" sz="1000" b="0" i="0" u="none" strike="noStrike" baseline="0">
            <a:solidFill>
              <a:srgbClr val="000000"/>
            </a:solidFill>
            <a:latin typeface="Arial"/>
            <a:cs typeface="Arial"/>
          </a:endParaRPr>
        </a:p>
        <a:p>
          <a:pPr algn="l" rtl="0">
            <a:defRPr sz="1000"/>
          </a:pPr>
          <a:r>
            <a:rPr lang="nb-NO" sz="1400" b="1" i="0" u="none" strike="noStrike" baseline="0">
              <a:solidFill>
                <a:srgbClr val="000000"/>
              </a:solidFill>
              <a:latin typeface="Arial"/>
              <a:cs typeface="Arial"/>
            </a:rPr>
            <a:t>Om Smarte Pengers budsjettmal</a:t>
          </a:r>
          <a:endParaRPr lang="nb-NO" sz="1000" b="0" i="0" u="none" strike="noStrike" baseline="0">
            <a:solidFill>
              <a:srgbClr val="000000"/>
            </a:solidFill>
            <a:latin typeface="Arial"/>
            <a:cs typeface="Arial"/>
          </a:endParaRPr>
        </a:p>
        <a:p>
          <a:pPr algn="l" rtl="0">
            <a:defRPr sz="1000"/>
          </a:pPr>
          <a:endParaRPr lang="nb-NO" sz="1000" b="0" i="0" u="none" strike="noStrike" baseline="0">
            <a:solidFill>
              <a:srgbClr val="000000"/>
            </a:solidFill>
            <a:latin typeface="Arial"/>
            <a:cs typeface="Arial"/>
          </a:endParaRPr>
        </a:p>
        <a:p>
          <a:pPr algn="l" rtl="0">
            <a:defRPr sz="1000"/>
          </a:pPr>
          <a:r>
            <a:rPr lang="nb-NO" sz="1000" b="0" i="0" u="none" strike="noStrike" baseline="0">
              <a:solidFill>
                <a:srgbClr val="000000"/>
              </a:solidFill>
              <a:latin typeface="Arial"/>
              <a:cs typeface="Arial"/>
            </a:rPr>
            <a:t>Budsjettet har mange poster. Dette er gjort for at du ikke skal glemme noen utgiftsposter.</a:t>
          </a:r>
        </a:p>
        <a:p>
          <a:pPr algn="l" rtl="0">
            <a:defRPr sz="1000"/>
          </a:pPr>
          <a:endParaRPr lang="nb-NO" sz="1000" b="0" i="0" u="none" strike="noStrike" baseline="0">
            <a:solidFill>
              <a:srgbClr val="000000"/>
            </a:solidFill>
            <a:latin typeface="Arial"/>
            <a:cs typeface="Arial"/>
          </a:endParaRPr>
        </a:p>
        <a:p>
          <a:pPr algn="l" rtl="0">
            <a:defRPr sz="1000"/>
          </a:pPr>
          <a:r>
            <a:rPr lang="nb-NO" sz="1000" b="0" i="0" u="none" strike="noStrike" baseline="0">
              <a:solidFill>
                <a:srgbClr val="000000"/>
              </a:solidFill>
              <a:latin typeface="Arial"/>
              <a:cs typeface="Arial"/>
            </a:rPr>
            <a:t>Du legger inn tallene i skillefanen (nederst i regnearket) som henter Månedsbudsjett.</a:t>
          </a:r>
        </a:p>
        <a:p>
          <a:pPr algn="l" rtl="0">
            <a:defRPr sz="1000"/>
          </a:pPr>
          <a:r>
            <a:rPr lang="nb-NO" sz="1000" b="0" i="0" u="none" strike="noStrike" baseline="0">
              <a:solidFill>
                <a:srgbClr val="000000"/>
              </a:solidFill>
              <a:latin typeface="Arial"/>
              <a:cs typeface="Arial"/>
            </a:rPr>
            <a:t>Etter at du har lagt inn tallene kan du se på en hovedoversikt i skillefanen «Sammendrag». </a:t>
          </a:r>
        </a:p>
        <a:p>
          <a:pPr algn="l" rtl="0">
            <a:defRPr sz="1000"/>
          </a:pPr>
          <a:endParaRPr lang="nb-NO" sz="1000" b="0" i="0" u="none" strike="noStrike" baseline="0">
            <a:solidFill>
              <a:srgbClr val="000000"/>
            </a:solidFill>
            <a:latin typeface="Arial"/>
            <a:cs typeface="Arial"/>
          </a:endParaRPr>
        </a:p>
        <a:p>
          <a:pPr algn="l" rtl="0">
            <a:defRPr sz="1000"/>
          </a:pPr>
          <a:r>
            <a:rPr lang="nb-NO" sz="1000" b="1" i="0" u="none" strike="noStrike" baseline="0">
              <a:solidFill>
                <a:srgbClr val="000000"/>
              </a:solidFill>
              <a:latin typeface="Arial"/>
              <a:cs typeface="Arial"/>
            </a:rPr>
            <a:t>Inndeling i grupper</a:t>
          </a:r>
          <a:endParaRPr lang="nb-NO" sz="1000" b="0" i="0" u="none" strike="noStrike" baseline="0">
            <a:solidFill>
              <a:srgbClr val="000000"/>
            </a:solidFill>
            <a:latin typeface="Arial"/>
            <a:cs typeface="Arial"/>
          </a:endParaRPr>
        </a:p>
        <a:p>
          <a:pPr algn="l" rtl="0">
            <a:defRPr sz="1000"/>
          </a:pPr>
          <a:r>
            <a:rPr lang="nb-NO" sz="1000" b="0" i="0" u="none" strike="noStrike" baseline="0">
              <a:solidFill>
                <a:srgbClr val="000000"/>
              </a:solidFill>
              <a:latin typeface="Arial"/>
              <a:cs typeface="Arial"/>
            </a:rPr>
            <a:t>Budsjettet er delt inn i flere grupper. Dette er:</a:t>
          </a:r>
        </a:p>
        <a:p>
          <a:pPr algn="l" rtl="0">
            <a:defRPr sz="1000"/>
          </a:pPr>
          <a:r>
            <a:rPr lang="nb-NO" sz="1000" b="0" i="0" u="none" strike="noStrike" baseline="0">
              <a:solidFill>
                <a:srgbClr val="000000"/>
              </a:solidFill>
              <a:latin typeface="Arial"/>
              <a:cs typeface="Arial"/>
            </a:rPr>
            <a:t> - Inntekter</a:t>
          </a:r>
        </a:p>
        <a:p>
          <a:pPr algn="l" rtl="0">
            <a:defRPr sz="1000"/>
          </a:pPr>
          <a:r>
            <a:rPr lang="nb-NO" sz="1000" b="0" i="0" u="none" strike="noStrike" baseline="0">
              <a:solidFill>
                <a:srgbClr val="000000"/>
              </a:solidFill>
              <a:latin typeface="Arial"/>
              <a:cs typeface="Arial"/>
            </a:rPr>
            <a:t> - Lån</a:t>
          </a:r>
        </a:p>
        <a:p>
          <a:pPr algn="l" rtl="0">
            <a:defRPr sz="1000"/>
          </a:pPr>
          <a:r>
            <a:rPr lang="nb-NO" sz="1000" b="0" i="0" u="none" strike="noStrike" baseline="0">
              <a:solidFill>
                <a:srgbClr val="000000"/>
              </a:solidFill>
              <a:latin typeface="Arial"/>
              <a:cs typeface="Arial"/>
            </a:rPr>
            <a:t> - Til huset</a:t>
          </a:r>
        </a:p>
        <a:p>
          <a:pPr algn="l" rtl="0">
            <a:defRPr sz="1000"/>
          </a:pPr>
          <a:r>
            <a:rPr lang="nb-NO" sz="1000" b="0" i="0" u="none" strike="noStrike" baseline="0">
              <a:solidFill>
                <a:srgbClr val="000000"/>
              </a:solidFill>
              <a:latin typeface="Arial"/>
              <a:cs typeface="Arial"/>
            </a:rPr>
            <a:t> - Media/kommunikasjon</a:t>
          </a:r>
        </a:p>
        <a:p>
          <a:pPr algn="l" rtl="0">
            <a:defRPr sz="1000"/>
          </a:pPr>
          <a:r>
            <a:rPr lang="nb-NO" sz="1000" b="0" i="0" u="none" strike="noStrike" baseline="0">
              <a:solidFill>
                <a:srgbClr val="000000"/>
              </a:solidFill>
              <a:latin typeface="Arial"/>
              <a:cs typeface="Arial"/>
            </a:rPr>
            <a:t> - Bil/transport</a:t>
          </a:r>
        </a:p>
        <a:p>
          <a:pPr algn="l" rtl="0">
            <a:defRPr sz="1000"/>
          </a:pPr>
          <a:r>
            <a:rPr lang="nb-NO" sz="1000" b="0" i="0" u="none" strike="noStrike" baseline="0">
              <a:solidFill>
                <a:srgbClr val="000000"/>
              </a:solidFill>
              <a:latin typeface="Arial"/>
              <a:cs typeface="Arial"/>
            </a:rPr>
            <a:t> - Fritid/underholdning</a:t>
          </a:r>
        </a:p>
        <a:p>
          <a:pPr algn="l" rtl="0">
            <a:defRPr sz="1000"/>
          </a:pPr>
          <a:r>
            <a:rPr lang="nb-NO" sz="1000" b="0" i="0" u="none" strike="noStrike" baseline="0">
              <a:solidFill>
                <a:srgbClr val="000000"/>
              </a:solidFill>
              <a:latin typeface="Arial"/>
              <a:cs typeface="Arial"/>
            </a:rPr>
            <a:t> - Forsikring</a:t>
          </a:r>
        </a:p>
        <a:p>
          <a:pPr algn="l" rtl="0">
            <a:defRPr sz="1000"/>
          </a:pPr>
          <a:r>
            <a:rPr lang="nb-NO" sz="1000" b="0" i="0" u="none" strike="noStrike" baseline="0">
              <a:solidFill>
                <a:srgbClr val="000000"/>
              </a:solidFill>
              <a:latin typeface="Arial"/>
              <a:cs typeface="Arial"/>
            </a:rPr>
            <a:t> - Ferie</a:t>
          </a:r>
        </a:p>
        <a:p>
          <a:pPr algn="l" rtl="0">
            <a:defRPr sz="1000"/>
          </a:pPr>
          <a:r>
            <a:rPr lang="nb-NO" sz="1000" b="0" i="0" u="none" strike="noStrike" baseline="0">
              <a:solidFill>
                <a:srgbClr val="000000"/>
              </a:solidFill>
              <a:latin typeface="Arial"/>
              <a:cs typeface="Arial"/>
            </a:rPr>
            <a:t> - Barn</a:t>
          </a:r>
        </a:p>
        <a:p>
          <a:pPr algn="l" rtl="0">
            <a:defRPr sz="1000"/>
          </a:pPr>
          <a:r>
            <a:rPr lang="nb-NO" sz="1000" b="0" i="0" u="none" strike="noStrike" baseline="0">
              <a:solidFill>
                <a:srgbClr val="000000"/>
              </a:solidFill>
              <a:latin typeface="Arial"/>
              <a:cs typeface="Arial"/>
            </a:rPr>
            <a:t> - Andre forbruksutgifter</a:t>
          </a:r>
        </a:p>
        <a:p>
          <a:pPr algn="l" rtl="0">
            <a:defRPr sz="1000"/>
          </a:pPr>
          <a:r>
            <a:rPr lang="nb-NO" sz="1000" b="0" i="0" u="none" strike="noStrike" baseline="0">
              <a:solidFill>
                <a:srgbClr val="000000"/>
              </a:solidFill>
              <a:latin typeface="Arial"/>
              <a:cs typeface="Arial"/>
            </a:rPr>
            <a:t> - Sparing</a:t>
          </a:r>
        </a:p>
        <a:p>
          <a:pPr algn="l" rtl="0">
            <a:defRPr sz="1000"/>
          </a:pPr>
          <a:endParaRPr lang="nb-NO" sz="1000" b="0" i="0" u="none" strike="noStrike" baseline="0">
            <a:solidFill>
              <a:srgbClr val="000000"/>
            </a:solidFill>
            <a:latin typeface="Arial"/>
            <a:cs typeface="Arial"/>
          </a:endParaRPr>
        </a:p>
        <a:p>
          <a:pPr algn="l" rtl="0">
            <a:defRPr sz="1000"/>
          </a:pPr>
          <a:endParaRPr lang="nb-NO" sz="1000" b="0" i="0" u="none" strike="noStrike" baseline="0">
            <a:solidFill>
              <a:srgbClr val="000000"/>
            </a:solidFill>
            <a:latin typeface="Arial"/>
            <a:cs typeface="Arial"/>
          </a:endParaRPr>
        </a:p>
        <a:p>
          <a:pPr algn="l" rtl="0">
            <a:defRPr sz="1000"/>
          </a:pPr>
          <a:r>
            <a:rPr lang="nb-NO" sz="1000" b="0" i="0" u="none" strike="noStrike" baseline="0">
              <a:solidFill>
                <a:srgbClr val="000000"/>
              </a:solidFill>
              <a:latin typeface="Arial"/>
              <a:cs typeface="Arial"/>
            </a:rPr>
            <a:t>Innenfor hver enkelt av disse gruppene er det igjen flere poster.</a:t>
          </a:r>
        </a:p>
        <a:p>
          <a:pPr algn="l" rtl="0">
            <a:defRPr sz="1000"/>
          </a:pPr>
          <a:endParaRPr lang="nb-NO" sz="1000" b="0" i="0" u="none" strike="noStrike" baseline="0">
            <a:solidFill>
              <a:srgbClr val="000000"/>
            </a:solidFill>
            <a:latin typeface="Arial"/>
            <a:cs typeface="Arial"/>
          </a:endParaRPr>
        </a:p>
        <a:p>
          <a:pPr algn="l" rtl="0">
            <a:defRPr sz="1000"/>
          </a:pPr>
          <a:r>
            <a:rPr lang="nb-NO" sz="1000" b="1" i="0" u="none" strike="noStrike" baseline="0">
              <a:solidFill>
                <a:srgbClr val="000000"/>
              </a:solidFill>
              <a:latin typeface="Arial"/>
              <a:cs typeface="Arial"/>
            </a:rPr>
            <a:t>Nyttige verktøy</a:t>
          </a:r>
          <a:endParaRPr lang="nb-NO" sz="1000" b="0" i="0" u="none" strike="noStrike" baseline="0">
            <a:solidFill>
              <a:srgbClr val="000000"/>
            </a:solidFill>
            <a:latin typeface="Arial"/>
            <a:cs typeface="Arial"/>
          </a:endParaRPr>
        </a:p>
        <a:p>
          <a:pPr algn="l" rtl="0">
            <a:defRPr sz="1000"/>
          </a:pPr>
          <a:r>
            <a:rPr lang="nb-NO" sz="1000" b="0" i="0" u="none" strike="noStrike" baseline="0">
              <a:solidFill>
                <a:srgbClr val="000000"/>
              </a:solidFill>
              <a:latin typeface="Arial"/>
              <a:cs typeface="Arial"/>
            </a:rPr>
            <a:t>I skillefanene «Nyttige kalkulatorer» har vi lagt til lenker til kalkulatorer på smartepenger.no som kan være nyttige i forbindelse med å lage et privatbudsjett.</a:t>
          </a:r>
        </a:p>
        <a:p>
          <a:pPr algn="l" rtl="0">
            <a:defRPr sz="1000"/>
          </a:pPr>
          <a:endParaRPr lang="nb-NO" sz="1000" b="0" i="0" u="none" strike="noStrike" baseline="0">
            <a:solidFill>
              <a:srgbClr val="000000"/>
            </a:solidFill>
            <a:latin typeface="Arial"/>
            <a:cs typeface="Arial"/>
          </a:endParaRPr>
        </a:p>
        <a:p>
          <a:pPr algn="l" rtl="0">
            <a:defRPr sz="1000"/>
          </a:pPr>
          <a:r>
            <a:rPr lang="nb-NO" sz="1000" b="1" i="0" u="none" strike="noStrike" baseline="0">
              <a:solidFill>
                <a:srgbClr val="000000"/>
              </a:solidFill>
              <a:latin typeface="Arial"/>
              <a:cs typeface="Arial"/>
            </a:rPr>
            <a:t>Nyttig informasjon</a:t>
          </a:r>
          <a:endParaRPr lang="nb-NO" sz="1000" b="0" i="0" u="none" strike="noStrike" baseline="0">
            <a:solidFill>
              <a:srgbClr val="000000"/>
            </a:solidFill>
            <a:latin typeface="Arial"/>
            <a:cs typeface="Arial"/>
          </a:endParaRPr>
        </a:p>
        <a:p>
          <a:pPr algn="l" rtl="0">
            <a:defRPr sz="1000"/>
          </a:pPr>
          <a:r>
            <a:rPr lang="nb-NO" sz="1000" b="0" i="0" u="none" strike="noStrike" baseline="0">
              <a:solidFill>
                <a:srgbClr val="000000"/>
              </a:solidFill>
              <a:latin typeface="Arial"/>
              <a:cs typeface="Arial"/>
            </a:rPr>
            <a:t>Du finner en rekke nyttige artikler på smartepenger.no som kan være til hjelp.</a:t>
          </a:r>
        </a:p>
        <a:p>
          <a:pPr algn="l" rtl="0">
            <a:defRPr sz="1000"/>
          </a:pPr>
          <a:endParaRPr lang="nb-NO" sz="1000" b="0" i="0" u="none" strike="noStrike" baseline="0">
            <a:solidFill>
              <a:srgbClr val="000000"/>
            </a:solidFill>
            <a:latin typeface="Arial"/>
            <a:cs typeface="Arial"/>
          </a:endParaRPr>
        </a:p>
        <a:p>
          <a:pPr algn="l" rtl="0">
            <a:defRPr sz="1000"/>
          </a:pPr>
          <a:r>
            <a:rPr lang="nb-NO" sz="1000" b="1" i="0" u="none" strike="noStrike" baseline="0">
              <a:solidFill>
                <a:srgbClr val="000000"/>
              </a:solidFill>
              <a:latin typeface="Arial"/>
              <a:cs typeface="Arial"/>
            </a:rPr>
            <a:t>Markedsoversikter</a:t>
          </a:r>
          <a:endParaRPr lang="nb-NO" sz="1000" b="0" i="0" u="none" strike="noStrike" baseline="0">
            <a:solidFill>
              <a:srgbClr val="000000"/>
            </a:solidFill>
            <a:latin typeface="Arial"/>
            <a:cs typeface="Arial"/>
          </a:endParaRPr>
        </a:p>
        <a:p>
          <a:pPr algn="l" rtl="0">
            <a:defRPr sz="1000"/>
          </a:pPr>
          <a:r>
            <a:rPr lang="nb-NO" sz="1000" b="0" i="0" u="none" strike="noStrike" baseline="0">
              <a:solidFill>
                <a:srgbClr val="000000"/>
              </a:solidFill>
              <a:latin typeface="Arial"/>
              <a:cs typeface="Arial"/>
            </a:rPr>
            <a:t>Her finner du en rekke markedsoversikte som blir oppdatert på smartepenger.no.</a:t>
          </a:r>
        </a:p>
      </xdr:txBody>
    </xdr:sp>
    <xdr:clientData/>
  </xdr:twoCellAnchor>
  <xdr:twoCellAnchor editAs="oneCell">
    <xdr:from>
      <xdr:col>0</xdr:col>
      <xdr:colOff>0</xdr:colOff>
      <xdr:row>0</xdr:row>
      <xdr:rowOff>0</xdr:rowOff>
    </xdr:from>
    <xdr:to>
      <xdr:col>1</xdr:col>
      <xdr:colOff>7620</xdr:colOff>
      <xdr:row>4</xdr:row>
      <xdr:rowOff>137160</xdr:rowOff>
    </xdr:to>
    <xdr:pic>
      <xdr:nvPicPr>
        <xdr:cNvPr id="3107" name="Bilde 3">
          <a:extLst>
            <a:ext uri="{FF2B5EF4-FFF2-40B4-BE49-F238E27FC236}">
              <a16:creationId xmlns:a16="http://schemas.microsoft.com/office/drawing/2014/main" id="{6907FDAA-5BB8-8513-00BD-3D1ADEDB8C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7744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xdr:colOff>
      <xdr:row>0</xdr:row>
      <xdr:rowOff>19050</xdr:rowOff>
    </xdr:from>
    <xdr:to>
      <xdr:col>14</xdr:col>
      <xdr:colOff>379097</xdr:colOff>
      <xdr:row>4</xdr:row>
      <xdr:rowOff>123825</xdr:rowOff>
    </xdr:to>
    <xdr:sp macro="" textlink="">
      <xdr:nvSpPr>
        <xdr:cNvPr id="2073" name="Text Box 25">
          <a:extLst>
            <a:ext uri="{FF2B5EF4-FFF2-40B4-BE49-F238E27FC236}">
              <a16:creationId xmlns:a16="http://schemas.microsoft.com/office/drawing/2014/main" id="{9738CCB2-8D7D-C646-10B9-5989E77BCD7F}"/>
            </a:ext>
          </a:extLst>
        </xdr:cNvPr>
        <xdr:cNvSpPr txBox="1">
          <a:spLocks noChangeArrowheads="1"/>
        </xdr:cNvSpPr>
      </xdr:nvSpPr>
      <xdr:spPr bwMode="auto">
        <a:xfrm>
          <a:off x="2352675" y="19050"/>
          <a:ext cx="6705600" cy="809625"/>
        </a:xfrm>
        <a:prstGeom prst="rect">
          <a:avLst/>
        </a:prstGeom>
        <a:solidFill>
          <a:srgbClr xmlns:mc="http://schemas.openxmlformats.org/markup-compatibility/2006" xmlns:a14="http://schemas.microsoft.com/office/drawing/2010/main" val="F5F6EE" mc:Ignorable="a14" a14:legacySpreadsheetColorIndex="62"/>
        </a:solidFill>
        <a:ln>
          <a:noFill/>
        </a:ln>
      </xdr:spPr>
      <xdr:txBody>
        <a:bodyPr vertOverflow="clip" wrap="square" lIns="27432" tIns="22860" rIns="0" bIns="0" anchor="t" upright="1"/>
        <a:lstStyle/>
        <a:p>
          <a:pPr algn="l" rtl="0">
            <a:defRPr sz="1000"/>
          </a:pPr>
          <a:r>
            <a:rPr lang="nb-NO" sz="1000" b="0" i="0" u="none" strike="noStrike" baseline="0">
              <a:solidFill>
                <a:srgbClr val="000000"/>
              </a:solidFill>
              <a:latin typeface="Arial"/>
              <a:cs typeface="Arial"/>
            </a:rPr>
            <a:t>Du kan legge inn tall inn i de grå feltene. Alle andre felt er låst.</a:t>
          </a:r>
        </a:p>
        <a:p>
          <a:pPr algn="l" rtl="0">
            <a:defRPr sz="1000"/>
          </a:pPr>
          <a:r>
            <a:rPr lang="nb-NO" sz="1000" b="0" i="0" u="none" strike="noStrike" baseline="0">
              <a:solidFill>
                <a:srgbClr val="000000"/>
              </a:solidFill>
              <a:latin typeface="Arial"/>
              <a:cs typeface="Arial"/>
            </a:rPr>
            <a:t>Legg først inn hva du har på konto ved inngangen til budsjettåret. Legg inn det samlede beløpet på brukskontoen, og en eventuell utgiftskonto.</a:t>
          </a:r>
        </a:p>
        <a:p>
          <a:pPr algn="l" rtl="0">
            <a:defRPr sz="1000"/>
          </a:pPr>
          <a:r>
            <a:rPr lang="nb-NO" sz="1000" b="0" i="0" u="none" strike="noStrike" baseline="0">
              <a:solidFill>
                <a:srgbClr val="000000"/>
              </a:solidFill>
              <a:latin typeface="Arial"/>
              <a:cs typeface="Arial"/>
            </a:rPr>
            <a:t>I budsjettet (helt til høyre) kan du bestemme om utgiften skal være fast eller variabel. Alle faste utgifter blir summert for å danne grunnlaget for det du må sette av til utgiftskontoen. Dette beløpet ser du i «Månedlig beløp til utgiftskonto.</a:t>
          </a:r>
        </a:p>
      </xdr:txBody>
    </xdr:sp>
    <xdr:clientData/>
  </xdr:twoCellAnchor>
  <xdr:twoCellAnchor editAs="oneCell">
    <xdr:from>
      <xdr:col>0</xdr:col>
      <xdr:colOff>0</xdr:colOff>
      <xdr:row>0</xdr:row>
      <xdr:rowOff>0</xdr:rowOff>
    </xdr:from>
    <xdr:to>
      <xdr:col>1</xdr:col>
      <xdr:colOff>518160</xdr:colOff>
      <xdr:row>4</xdr:row>
      <xdr:rowOff>76200</xdr:rowOff>
    </xdr:to>
    <xdr:pic>
      <xdr:nvPicPr>
        <xdr:cNvPr id="2117" name="Bilde 2">
          <a:extLst>
            <a:ext uri="{FF2B5EF4-FFF2-40B4-BE49-F238E27FC236}">
              <a16:creationId xmlns:a16="http://schemas.microsoft.com/office/drawing/2014/main" id="{93F61766-9AAD-5BC4-0F48-C023FEBA23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77440" cy="792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518160</xdr:colOff>
      <xdr:row>4</xdr:row>
      <xdr:rowOff>137160</xdr:rowOff>
    </xdr:to>
    <xdr:pic>
      <xdr:nvPicPr>
        <xdr:cNvPr id="1036" name="Bilde 2">
          <a:extLst>
            <a:ext uri="{FF2B5EF4-FFF2-40B4-BE49-F238E27FC236}">
              <a16:creationId xmlns:a16="http://schemas.microsoft.com/office/drawing/2014/main" id="{B94AB604-8A62-D7D3-BFB4-16D5C57773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7744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4</xdr:row>
      <xdr:rowOff>137160</xdr:rowOff>
    </xdr:to>
    <xdr:pic>
      <xdr:nvPicPr>
        <xdr:cNvPr id="5131" name="Bilde 2">
          <a:extLst>
            <a:ext uri="{FF2B5EF4-FFF2-40B4-BE49-F238E27FC236}">
              <a16:creationId xmlns:a16="http://schemas.microsoft.com/office/drawing/2014/main" id="{DEA7AC6F-494C-D215-4D9E-2E1B9CB800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7744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xdr:colOff>
      <xdr:row>0</xdr:row>
      <xdr:rowOff>0</xdr:rowOff>
    </xdr:from>
    <xdr:to>
      <xdr:col>0</xdr:col>
      <xdr:colOff>2392680</xdr:colOff>
      <xdr:row>3</xdr:row>
      <xdr:rowOff>137160</xdr:rowOff>
    </xdr:to>
    <xdr:pic>
      <xdr:nvPicPr>
        <xdr:cNvPr id="4107" name="Bilde 2">
          <a:extLst>
            <a:ext uri="{FF2B5EF4-FFF2-40B4-BE49-F238E27FC236}">
              <a16:creationId xmlns:a16="http://schemas.microsoft.com/office/drawing/2014/main" id="{D37FD29C-E03E-D842-9A63-AD28FC5464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 y="0"/>
          <a:ext cx="238506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30480</xdr:colOff>
      <xdr:row>3</xdr:row>
      <xdr:rowOff>137160</xdr:rowOff>
    </xdr:to>
    <xdr:pic>
      <xdr:nvPicPr>
        <xdr:cNvPr id="6155" name="Bilde 2">
          <a:extLst>
            <a:ext uri="{FF2B5EF4-FFF2-40B4-BE49-F238E27FC236}">
              <a16:creationId xmlns:a16="http://schemas.microsoft.com/office/drawing/2014/main" id="{BB17E053-CBF6-053A-2038-0877CF38AD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8506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smartepenger.no/kalkulatorer/951-lynbudsjettkalkulator" TargetMode="External"/><Relationship Id="rId13" Type="http://schemas.openxmlformats.org/officeDocument/2006/relationships/hyperlink" Target="https://www.smartepenger.no/kalkulatorer/2164-beregn-arlige-bilkostnader-for-bruktbil" TargetMode="External"/><Relationship Id="rId18" Type="http://schemas.openxmlformats.org/officeDocument/2006/relationships/hyperlink" Target="https://www.smartepenger.no/kalkulatorer/3798-skatteberegning-2025" TargetMode="External"/><Relationship Id="rId3" Type="http://schemas.openxmlformats.org/officeDocument/2006/relationships/hyperlink" Target="https://www.smartepenger.no/kalkulatorer/880-budsjettkalkulator-forbruksutgifter" TargetMode="External"/><Relationship Id="rId21" Type="http://schemas.openxmlformats.org/officeDocument/2006/relationships/drawing" Target="../drawings/drawing4.xml"/><Relationship Id="rId7" Type="http://schemas.openxmlformats.org/officeDocument/2006/relationships/hyperlink" Target="https://www.smartepenger.no/kalkulatorer/914-fremtidsokonomikalkulator" TargetMode="External"/><Relationship Id="rId12" Type="http://schemas.openxmlformats.org/officeDocument/2006/relationships/hyperlink" Target="https://www.smartepenger.no/kalkulatorer" TargetMode="External"/><Relationship Id="rId17" Type="http://schemas.openxmlformats.org/officeDocument/2006/relationships/hyperlink" Target="https://www.smartepenger.no/kalkulatorer/3799-skatteberegning-pensjoner-2025" TargetMode="External"/><Relationship Id="rId2" Type="http://schemas.openxmlformats.org/officeDocument/2006/relationships/hyperlink" Target="https://www.smartepenger.no/kalkulatorer/872-bilkostnader" TargetMode="External"/><Relationship Id="rId16" Type="http://schemas.openxmlformats.org/officeDocument/2006/relationships/hyperlink" Target="https://www.smartepenger.no/kalkulatorer/3787-skatteberegning-pensjoner-2024" TargetMode="External"/><Relationship Id="rId20" Type="http://schemas.openxmlformats.org/officeDocument/2006/relationships/customProperty" Target="../customProperty4.bin"/><Relationship Id="rId1" Type="http://schemas.openxmlformats.org/officeDocument/2006/relationships/hyperlink" Target="https://www.smartepenger.no/kalkulatorer/866-annuitetslanskalkulator" TargetMode="External"/><Relationship Id="rId6" Type="http://schemas.openxmlformats.org/officeDocument/2006/relationships/hyperlink" Target="https://www.smartepenger.no/kalkulatorer/897-din-okonomi-aar" TargetMode="External"/><Relationship Id="rId11" Type="http://schemas.openxmlformats.org/officeDocument/2006/relationships/hyperlink" Target="https://www.smartepenger.no/kalkulatorer/998-smautgiftskalkulator" TargetMode="External"/><Relationship Id="rId5" Type="http://schemas.openxmlformats.org/officeDocument/2006/relationships/hyperlink" Target="https://www.smartepenger.no/kalkulatorer/886-din-okonomi" TargetMode="External"/><Relationship Id="rId15" Type="http://schemas.openxmlformats.org/officeDocument/2006/relationships/hyperlink" Target="https://www.smartepenger.no/kalkulatorer/3788-skatteberegning-for-lonnsmottakere-2024" TargetMode="External"/><Relationship Id="rId10" Type="http://schemas.openxmlformats.org/officeDocument/2006/relationships/hyperlink" Target="https://www.smartepenger.no/kalkulatorer/978-serielanskalkulator" TargetMode="External"/><Relationship Id="rId19" Type="http://schemas.openxmlformats.org/officeDocument/2006/relationships/hyperlink" Target="https://www.smartepenger.no/kalkulatorer/3801-skatteberegning-for-lonnsmottakere-2025" TargetMode="External"/><Relationship Id="rId4" Type="http://schemas.openxmlformats.org/officeDocument/2006/relationships/hyperlink" Target="https://www.smartepenger.no/kalkulatorer/882-batkalkulator" TargetMode="External"/><Relationship Id="rId9" Type="http://schemas.openxmlformats.org/officeDocument/2006/relationships/hyperlink" Target="https://www.smartepenger.no/kalkulatorer/947-kjoregodtgjorelseskalkulator" TargetMode="External"/><Relationship Id="rId14" Type="http://schemas.openxmlformats.org/officeDocument/2006/relationships/hyperlink" Target="https://www.smartepenger.no/kalkulatorer/3786-skatteberegning-2024"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smartepenger.no/skatt/646-skatt-pa-lonnsinntekt" TargetMode="External"/><Relationship Id="rId18" Type="http://schemas.openxmlformats.org/officeDocument/2006/relationships/hyperlink" Target="https://www.smartepenger.no/skadeforsikring/581-boligforsikring" TargetMode="External"/><Relationship Id="rId26" Type="http://schemas.openxmlformats.org/officeDocument/2006/relationships/hyperlink" Target="https://www.smartepenger.no/boligokonomi/404-bostotte" TargetMode="External"/><Relationship Id="rId21" Type="http://schemas.openxmlformats.org/officeDocument/2006/relationships/hyperlink" Target="https://www.smartepenger.no/boligokonomi/453-leiepriser" TargetMode="External"/><Relationship Id="rId34" Type="http://schemas.openxmlformats.org/officeDocument/2006/relationships/hyperlink" Target="https://www.smartepenger.no/skadeforsikring/586-hvordan-sammenligne-selskap" TargetMode="External"/><Relationship Id="rId7" Type="http://schemas.openxmlformats.org/officeDocument/2006/relationships/hyperlink" Target="https://www.smartepenger.no/lan/277-billan" TargetMode="External"/><Relationship Id="rId12" Type="http://schemas.openxmlformats.org/officeDocument/2006/relationships/hyperlink" Target="https://www.smartepenger.no/boligokonomi/386-eiendomsskatt" TargetMode="External"/><Relationship Id="rId17" Type="http://schemas.openxmlformats.org/officeDocument/2006/relationships/hyperlink" Target="https://www.smartepenger.no/boligokonomi/413-bor-du-eie-eller-leie" TargetMode="External"/><Relationship Id="rId25" Type="http://schemas.openxmlformats.org/officeDocument/2006/relationships/hyperlink" Target="https://www.smartepenger.no/okonomisk-styring/1022-privatbudsjett" TargetMode="External"/><Relationship Id="rId33" Type="http://schemas.openxmlformats.org/officeDocument/2006/relationships/hyperlink" Target="https://www.smartepenger.no/skatt/653-skatteprosenter-pa-lonnsinntekt" TargetMode="External"/><Relationship Id="rId2" Type="http://schemas.openxmlformats.org/officeDocument/2006/relationships/hyperlink" Target="https://www.smartepenger.no/lan/155-hva-koster-et-lan" TargetMode="External"/><Relationship Id="rId16" Type="http://schemas.openxmlformats.org/officeDocument/2006/relationships/hyperlink" Target="https://www.smartepenger.no/boligokonomi/477-boligpriser" TargetMode="External"/><Relationship Id="rId20" Type="http://schemas.openxmlformats.org/officeDocument/2006/relationships/hyperlink" Target="https://www.smartepenger.no/boligokonomi/427-husleie" TargetMode="External"/><Relationship Id="rId29" Type="http://schemas.openxmlformats.org/officeDocument/2006/relationships/hyperlink" Target="https/www.smartepenger.no/jobb/669-feriepenger" TargetMode="External"/><Relationship Id="rId1" Type="http://schemas.openxmlformats.org/officeDocument/2006/relationships/hyperlink" Target="https://www.smartepenger.no/bilokonomi/373-kostnader-ved-bilhold" TargetMode="External"/><Relationship Id="rId6" Type="http://schemas.openxmlformats.org/officeDocument/2006/relationships/hyperlink" Target="https://www.smartepenger.no/lan/278-boliglan" TargetMode="External"/><Relationship Id="rId11" Type="http://schemas.openxmlformats.org/officeDocument/2006/relationships/hyperlink" Target="https://www.smartepenger.no/skatt/605-avgifter" TargetMode="External"/><Relationship Id="rId24" Type="http://schemas.openxmlformats.org/officeDocument/2006/relationships/hyperlink" Target="https://www.smartepenger.no/okonomisk-styring/1237-offentlig-okonomisk-radgivning" TargetMode="External"/><Relationship Id="rId32" Type="http://schemas.openxmlformats.org/officeDocument/2006/relationships/hyperlink" Target="https://www.smartepenger.no/trygd/778-kontantstotte" TargetMode="External"/><Relationship Id="rId37" Type="http://schemas.openxmlformats.org/officeDocument/2006/relationships/drawing" Target="../drawings/drawing5.xml"/><Relationship Id="rId5" Type="http://schemas.openxmlformats.org/officeDocument/2006/relationships/hyperlink" Target="https://www.smartepenger.no/lan/288-dette-ma-du-vurdere-ved-laneopptak" TargetMode="External"/><Relationship Id="rId15" Type="http://schemas.openxmlformats.org/officeDocument/2006/relationships/hyperlink" Target="https://www.smartepenger.no/skatt/657-skattesatser" TargetMode="External"/><Relationship Id="rId23" Type="http://schemas.openxmlformats.org/officeDocument/2006/relationships/hyperlink" Target="https://www.smartepenger.no/okonomisk-styring/304-forbruksutgifter" TargetMode="External"/><Relationship Id="rId28" Type="http://schemas.openxmlformats.org/officeDocument/2006/relationships/hyperlink" Target="https://www.smartepenger.no/jobb/1059-dagpenger" TargetMode="External"/><Relationship Id="rId36" Type="http://schemas.openxmlformats.org/officeDocument/2006/relationships/customProperty" Target="../customProperty5.bin"/><Relationship Id="rId10" Type="http://schemas.openxmlformats.org/officeDocument/2006/relationships/hyperlink" Target="https://www.smartepenger.no/bank-og-kort/787-kredittkort" TargetMode="External"/><Relationship Id="rId19" Type="http://schemas.openxmlformats.org/officeDocument/2006/relationships/hyperlink" Target="https://www.smartepenger.no/boligokonomi/485-strom" TargetMode="External"/><Relationship Id="rId31" Type="http://schemas.openxmlformats.org/officeDocument/2006/relationships/hyperlink" Target="https://www.smartepenger.no/trygd/775-barnetrygd" TargetMode="External"/><Relationship Id="rId4" Type="http://schemas.openxmlformats.org/officeDocument/2006/relationships/hyperlink" Target="https://www.smartepenger.no/lan/305-hvor-mye-kan-du-lane" TargetMode="External"/><Relationship Id="rId9" Type="http://schemas.openxmlformats.org/officeDocument/2006/relationships/hyperlink" Target="https://www.smartepenger.no/lan/318-statens-lanekasse-for-utdanning" TargetMode="External"/><Relationship Id="rId14" Type="http://schemas.openxmlformats.org/officeDocument/2006/relationships/hyperlink" Target="https://www.smartepenger.no/skatt/647-skatt-pa-pensjonsinntekter" TargetMode="External"/><Relationship Id="rId22" Type="http://schemas.openxmlformats.org/officeDocument/2006/relationships/hyperlink" Target="https://www.smartepenger.no/okonomisk-styring/1238-betalingsproblemer" TargetMode="External"/><Relationship Id="rId27" Type="http://schemas.openxmlformats.org/officeDocument/2006/relationships/hyperlink" Target="https://www.smartepenger.no/jobb/1066-sykepenger" TargetMode="External"/><Relationship Id="rId30" Type="http://schemas.openxmlformats.org/officeDocument/2006/relationships/hyperlink" Target="https://www.smartepenger.no/skadeforsikring/574-bilforsikring" TargetMode="External"/><Relationship Id="rId35" Type="http://schemas.openxmlformats.org/officeDocument/2006/relationships/hyperlink" Target="https://www.smartepenger.no/skadeforsikring/2667-forsikringspriser" TargetMode="External"/><Relationship Id="rId8" Type="http://schemas.openxmlformats.org/officeDocument/2006/relationships/hyperlink" Target="https://www.smartepenger.no/lan/294-forbrukslan" TargetMode="External"/><Relationship Id="rId3" Type="http://schemas.openxmlformats.org/officeDocument/2006/relationships/hyperlink" Target="https://www.smartepenger.no/lan/325-typer-lan-hva-skal-du-velge"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smartepenger.no/markedsoversikter/1165-batlanskalkulator" TargetMode="External"/><Relationship Id="rId13" Type="http://schemas.openxmlformats.org/officeDocument/2006/relationships/hyperlink" Target="https://www.smartepenger.no/markedsoversikter/841-hoyrenteoversikt-topplisten" TargetMode="External"/><Relationship Id="rId18" Type="http://schemas.openxmlformats.org/officeDocument/2006/relationships/hyperlink" Target="https://www.smartepenger.no/markedsoversikter/1029-kredittkortkalkulator" TargetMode="External"/><Relationship Id="rId3" Type="http://schemas.openxmlformats.org/officeDocument/2006/relationships/hyperlink" Target="https://www.smartepenger.no/markedsoversikter/832-boliglan-topplisten" TargetMode="External"/><Relationship Id="rId21" Type="http://schemas.openxmlformats.org/officeDocument/2006/relationships/drawing" Target="../drawings/drawing6.xml"/><Relationship Id="rId7" Type="http://schemas.openxmlformats.org/officeDocument/2006/relationships/hyperlink" Target="https://www.smartepenger.no/markedsoversikter/1027-forbrukslanskalkulator" TargetMode="External"/><Relationship Id="rId12" Type="http://schemas.openxmlformats.org/officeDocument/2006/relationships/hyperlink" Target="https://www.smartepenger.no/markedsoversikter/840-hoyrentekommentarer" TargetMode="External"/><Relationship Id="rId17" Type="http://schemas.openxmlformats.org/officeDocument/2006/relationships/hyperlink" Target="https://www.smartepenger.no/markedsoversikter/846-fordeler-du-far-i-kredittkortene" TargetMode="External"/><Relationship Id="rId2" Type="http://schemas.openxmlformats.org/officeDocument/2006/relationships/hyperlink" Target="https://www.smartepenger.no/markedsoversikter/1026-boliglanskalkulator" TargetMode="External"/><Relationship Id="rId16" Type="http://schemas.openxmlformats.org/officeDocument/2006/relationships/hyperlink" Target="https://smartepenger.no/markedsoversikter/845-nokkeltall-kredittkort" TargetMode="External"/><Relationship Id="rId20" Type="http://schemas.openxmlformats.org/officeDocument/2006/relationships/customProperty" Target="../customProperty6.bin"/><Relationship Id="rId1" Type="http://schemas.openxmlformats.org/officeDocument/2006/relationships/hyperlink" Target="https://www.smartepenger.no/markedsoversikter/1025-billan" TargetMode="External"/><Relationship Id="rId6" Type="http://schemas.openxmlformats.org/officeDocument/2006/relationships/hyperlink" Target="https://www.smartepenger.no/markedsoversikter/1031-fastrentelankommentarer" TargetMode="External"/><Relationship Id="rId11" Type="http://schemas.openxmlformats.org/officeDocument/2006/relationships/hyperlink" Target="https://www.smartepenger.no/markedsoversikter/1028-hoyrentekalkulator" TargetMode="External"/><Relationship Id="rId5" Type="http://schemas.openxmlformats.org/officeDocument/2006/relationships/hyperlink" Target="https://www.smartepenger.no/markedsoversikter/837-fastrentelan" TargetMode="External"/><Relationship Id="rId15" Type="http://schemas.openxmlformats.org/officeDocument/2006/relationships/hyperlink" Target="https://www.smartepenger.no/markedsoversikter/847-brukskontokommentarer" TargetMode="External"/><Relationship Id="rId10" Type="http://schemas.openxmlformats.org/officeDocument/2006/relationships/hyperlink" Target="https://www.smartepenger.no/markedsoversikter/835-fastrenteinnskudd" TargetMode="External"/><Relationship Id="rId19" Type="http://schemas.openxmlformats.org/officeDocument/2006/relationships/hyperlink" Target="https://www.smartepenger.no/skadeforsikring/586-hvordan-sammenligne-selskap" TargetMode="External"/><Relationship Id="rId4" Type="http://schemas.openxmlformats.org/officeDocument/2006/relationships/hyperlink" Target="https://www.smartepenger.no/markedsoversikter/833-boliglanskommentarer" TargetMode="External"/><Relationship Id="rId9" Type="http://schemas.openxmlformats.org/officeDocument/2006/relationships/hyperlink" Target="https://www.smartepenger.no/markedsoversikter/834-renteoversikt-bsu" TargetMode="External"/><Relationship Id="rId14" Type="http://schemas.openxmlformats.org/officeDocument/2006/relationships/hyperlink" Target="https://www.smartepenger.no/markedsoversikter/1030-brukskontokalkulat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48697-EEC5-4D77-8A53-ADE7BF87D9E5}">
  <sheetPr>
    <tabColor indexed="60"/>
  </sheetPr>
  <dimension ref="B1"/>
  <sheetViews>
    <sheetView workbookViewId="0">
      <selection activeCell="B1" sqref="B1"/>
    </sheetView>
  </sheetViews>
  <sheetFormatPr baseColWidth="10" defaultColWidth="11.44140625" defaultRowHeight="13.2" x14ac:dyDescent="0.25"/>
  <cols>
    <col min="1" max="1" width="34.5546875" style="24" customWidth="1"/>
    <col min="2" max="2" width="69.109375" style="24" customWidth="1"/>
    <col min="3" max="16384" width="11.44140625" style="24"/>
  </cols>
  <sheetData>
    <row r="1" spans="2:2" x14ac:dyDescent="0.25">
      <c r="B1" s="26" t="s">
        <v>284</v>
      </c>
    </row>
  </sheetData>
  <sheetProtection algorithmName="SHA-512" hashValue="lVc5UBLyrYgb6ZlFFMYH4wX4/3BaBpUa810NxVPjCzIN5AL0J+jE3i1TkhqHjGMc2eC+HAH8xfub5JjKa9eL+w==" saltValue="e9IZVFWQP8P/tgZRcXwXpQ==" spinCount="100000" sheet="1" selectLockedCells="1"/>
  <phoneticPr fontId="1" type="noConversion"/>
  <pageMargins left="0.75" right="0.75" top="1" bottom="1" header="0.5" footer="0.5"/>
  <headerFooter alignWithMargins="0"/>
  <customProperties>
    <customPr name="SSCSheetTrackingNo" r:id="rId1"/>
  </customPropertie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35BFB-6E5E-4971-BA3B-610286476B7C}">
  <sheetPr>
    <tabColor indexed="60"/>
  </sheetPr>
  <dimension ref="A1:AG201"/>
  <sheetViews>
    <sheetView tabSelected="1" workbookViewId="0">
      <selection activeCell="B47" sqref="B47"/>
    </sheetView>
  </sheetViews>
  <sheetFormatPr baseColWidth="10" defaultColWidth="11.44140625" defaultRowHeight="13.2" x14ac:dyDescent="0.25"/>
  <cols>
    <col min="1" max="1" width="27.109375" bestFit="1" customWidth="1"/>
    <col min="2" max="13" width="7.88671875" customWidth="1"/>
    <col min="14" max="14" width="8.88671875" customWidth="1"/>
    <col min="15" max="15" width="7.88671875" customWidth="1"/>
    <col min="16" max="16" width="9.44140625" style="9" bestFit="1" customWidth="1"/>
    <col min="17" max="17" width="9.109375" style="9" customWidth="1"/>
    <col min="18" max="33" width="11.44140625" style="9"/>
  </cols>
  <sheetData>
    <row r="1" spans="1:15" x14ac:dyDescent="0.25">
      <c r="A1" s="9"/>
      <c r="B1" s="9"/>
      <c r="C1" s="9"/>
      <c r="D1" s="9"/>
      <c r="E1" s="9"/>
      <c r="F1" s="9"/>
      <c r="G1" s="9"/>
      <c r="H1" s="9"/>
      <c r="I1" s="9"/>
      <c r="J1" s="9"/>
      <c r="K1" s="9"/>
      <c r="L1" s="9"/>
      <c r="M1" s="9"/>
      <c r="N1" s="9"/>
      <c r="O1" s="9"/>
    </row>
    <row r="2" spans="1:15" x14ac:dyDescent="0.25">
      <c r="A2" s="9"/>
      <c r="B2" s="9"/>
      <c r="C2" s="9"/>
      <c r="D2" s="9"/>
      <c r="E2" s="9"/>
      <c r="F2" s="9"/>
      <c r="G2" s="9"/>
      <c r="H2" s="9"/>
      <c r="I2" s="9"/>
      <c r="J2" s="9"/>
      <c r="K2" s="9"/>
      <c r="L2" s="9"/>
      <c r="M2" s="9"/>
      <c r="N2" s="9"/>
      <c r="O2" s="9"/>
    </row>
    <row r="3" spans="1:15" x14ac:dyDescent="0.25">
      <c r="A3" s="9"/>
      <c r="B3" s="9"/>
      <c r="C3" s="9"/>
      <c r="D3" s="9"/>
      <c r="E3" s="9"/>
      <c r="F3" s="9"/>
      <c r="G3" s="9"/>
      <c r="H3" s="9"/>
      <c r="I3" s="9"/>
      <c r="J3" s="9"/>
      <c r="K3" s="9"/>
      <c r="L3" s="9"/>
      <c r="M3" s="9"/>
      <c r="N3" s="9"/>
      <c r="O3" s="9"/>
    </row>
    <row r="4" spans="1:15" ht="17.25" customHeight="1" x14ac:dyDescent="0.25">
      <c r="A4" s="9"/>
      <c r="B4" s="9"/>
      <c r="C4" s="9"/>
      <c r="D4" s="9"/>
      <c r="E4" s="9"/>
      <c r="F4" s="9"/>
      <c r="G4" s="9"/>
      <c r="H4" s="9"/>
      <c r="I4" s="9"/>
      <c r="J4" s="9"/>
      <c r="K4" s="9"/>
      <c r="L4" s="9"/>
      <c r="M4" s="9"/>
      <c r="N4" s="9"/>
      <c r="O4" s="9"/>
    </row>
    <row r="5" spans="1:15" ht="15.75" customHeight="1" x14ac:dyDescent="0.25">
      <c r="A5" s="9"/>
      <c r="B5" s="9"/>
      <c r="C5" s="9"/>
      <c r="D5" s="9"/>
      <c r="E5" s="9"/>
      <c r="F5" s="9"/>
      <c r="G5" s="9"/>
      <c r="H5" s="9"/>
      <c r="I5" s="9"/>
      <c r="J5" s="9"/>
      <c r="K5" s="9"/>
      <c r="L5" s="9"/>
      <c r="M5" s="9"/>
      <c r="N5" s="9"/>
      <c r="O5" s="9"/>
    </row>
    <row r="6" spans="1:15" ht="16.2" thickBot="1" x14ac:dyDescent="0.35">
      <c r="A6" s="5" t="s">
        <v>104</v>
      </c>
      <c r="B6" s="6" t="s">
        <v>2</v>
      </c>
      <c r="C6" s="6" t="s">
        <v>3</v>
      </c>
      <c r="D6" s="6" t="s">
        <v>4</v>
      </c>
      <c r="E6" s="6" t="s">
        <v>5</v>
      </c>
      <c r="F6" s="6" t="s">
        <v>6</v>
      </c>
      <c r="G6" s="6" t="s">
        <v>7</v>
      </c>
      <c r="H6" s="6" t="s">
        <v>8</v>
      </c>
      <c r="I6" s="6" t="s">
        <v>9</v>
      </c>
      <c r="J6" s="6" t="s">
        <v>10</v>
      </c>
      <c r="K6" s="6" t="s">
        <v>11</v>
      </c>
      <c r="L6" s="6" t="s">
        <v>12</v>
      </c>
      <c r="M6" s="6" t="s">
        <v>13</v>
      </c>
      <c r="N6" s="9"/>
      <c r="O6" s="9"/>
    </row>
    <row r="7" spans="1:15" ht="15" customHeight="1" thickTop="1" thickBot="1" x14ac:dyDescent="0.3">
      <c r="A7" s="7" t="s">
        <v>22</v>
      </c>
      <c r="B7" s="17">
        <v>1000</v>
      </c>
      <c r="C7" s="9"/>
      <c r="D7" s="9"/>
      <c r="E7" s="9"/>
      <c r="F7" s="9"/>
      <c r="G7" s="9"/>
      <c r="H7" s="9"/>
      <c r="I7" s="9"/>
      <c r="J7" s="9"/>
      <c r="K7" s="9"/>
      <c r="L7" s="9"/>
      <c r="M7" s="9"/>
      <c r="N7" s="9"/>
      <c r="O7" s="9"/>
    </row>
    <row r="8" spans="1:15" ht="15" customHeight="1" thickTop="1" thickBot="1" x14ac:dyDescent="0.3">
      <c r="A8" s="7" t="s">
        <v>81</v>
      </c>
      <c r="B8" s="1">
        <f t="shared" ref="B8:M8" si="0">B18-B120-B127</f>
        <v>0</v>
      </c>
      <c r="C8" s="1">
        <f t="shared" si="0"/>
        <v>0</v>
      </c>
      <c r="D8" s="1">
        <f t="shared" si="0"/>
        <v>0</v>
      </c>
      <c r="E8" s="1">
        <f t="shared" si="0"/>
        <v>0</v>
      </c>
      <c r="F8" s="1">
        <f t="shared" si="0"/>
        <v>0</v>
      </c>
      <c r="G8" s="1">
        <f t="shared" si="0"/>
        <v>0</v>
      </c>
      <c r="H8" s="1">
        <f t="shared" si="0"/>
        <v>0</v>
      </c>
      <c r="I8" s="1">
        <f t="shared" si="0"/>
        <v>0</v>
      </c>
      <c r="J8" s="1">
        <f t="shared" si="0"/>
        <v>0</v>
      </c>
      <c r="K8" s="1">
        <f t="shared" si="0"/>
        <v>0</v>
      </c>
      <c r="L8" s="1">
        <f t="shared" si="0"/>
        <v>0</v>
      </c>
      <c r="M8" s="1">
        <f t="shared" si="0"/>
        <v>0</v>
      </c>
      <c r="N8" s="9"/>
      <c r="O8" s="9"/>
    </row>
    <row r="9" spans="1:15" ht="15" customHeight="1" thickTop="1" thickBot="1" x14ac:dyDescent="0.3">
      <c r="A9" s="7" t="s">
        <v>90</v>
      </c>
      <c r="B9" s="1">
        <f>B7+B8</f>
        <v>1000</v>
      </c>
      <c r="C9" s="1">
        <f>B9+C8</f>
        <v>1000</v>
      </c>
      <c r="D9" s="1">
        <f t="shared" ref="D9:M9" si="1">C9+D8</f>
        <v>1000</v>
      </c>
      <c r="E9" s="1">
        <f t="shared" si="1"/>
        <v>1000</v>
      </c>
      <c r="F9" s="1">
        <f t="shared" si="1"/>
        <v>1000</v>
      </c>
      <c r="G9" s="1">
        <f t="shared" si="1"/>
        <v>1000</v>
      </c>
      <c r="H9" s="1">
        <f t="shared" si="1"/>
        <v>1000</v>
      </c>
      <c r="I9" s="1">
        <f t="shared" si="1"/>
        <v>1000</v>
      </c>
      <c r="J9" s="1">
        <f t="shared" si="1"/>
        <v>1000</v>
      </c>
      <c r="K9" s="1">
        <f t="shared" si="1"/>
        <v>1000</v>
      </c>
      <c r="L9" s="1">
        <f t="shared" si="1"/>
        <v>1000</v>
      </c>
      <c r="M9" s="1">
        <f t="shared" si="1"/>
        <v>1000</v>
      </c>
      <c r="N9" s="9"/>
      <c r="O9" s="9"/>
    </row>
    <row r="10" spans="1:15" ht="15" customHeight="1" thickTop="1" thickBot="1" x14ac:dyDescent="0.3">
      <c r="A10" s="7" t="s">
        <v>142</v>
      </c>
      <c r="B10" s="1">
        <f>Q128/12</f>
        <v>0</v>
      </c>
      <c r="C10" s="32"/>
      <c r="D10" s="32"/>
      <c r="E10" s="32"/>
      <c r="F10" s="32"/>
      <c r="G10" s="32"/>
      <c r="H10" s="32"/>
      <c r="I10" s="32"/>
      <c r="J10" s="32"/>
      <c r="K10" s="32"/>
      <c r="L10" s="32"/>
      <c r="M10" s="32"/>
      <c r="N10" s="9"/>
      <c r="O10" s="9"/>
    </row>
    <row r="11" spans="1:15" ht="15" customHeight="1" thickTop="1" x14ac:dyDescent="0.25">
      <c r="A11" s="9"/>
      <c r="B11" s="9"/>
      <c r="C11" s="9"/>
      <c r="D11" s="9"/>
      <c r="E11" s="9"/>
      <c r="F11" s="9"/>
      <c r="G11" s="9"/>
      <c r="H11" s="9"/>
      <c r="I11" s="9"/>
      <c r="J11" s="9"/>
      <c r="K11" s="9"/>
      <c r="L11" s="9"/>
      <c r="M11" s="9"/>
      <c r="N11" s="9"/>
      <c r="O11" s="9"/>
    </row>
    <row r="12" spans="1:15" ht="21.6" thickBot="1" x14ac:dyDescent="0.45">
      <c r="A12" s="28" t="s">
        <v>20</v>
      </c>
      <c r="B12" s="6" t="s">
        <v>2</v>
      </c>
      <c r="C12" s="6" t="s">
        <v>3</v>
      </c>
      <c r="D12" s="6" t="s">
        <v>4</v>
      </c>
      <c r="E12" s="6" t="s">
        <v>5</v>
      </c>
      <c r="F12" s="6" t="s">
        <v>6</v>
      </c>
      <c r="G12" s="6" t="s">
        <v>7</v>
      </c>
      <c r="H12" s="6" t="s">
        <v>8</v>
      </c>
      <c r="I12" s="6" t="s">
        <v>9</v>
      </c>
      <c r="J12" s="6" t="s">
        <v>10</v>
      </c>
      <c r="K12" s="6" t="s">
        <v>11</v>
      </c>
      <c r="L12" s="6" t="s">
        <v>12</v>
      </c>
      <c r="M12" s="6" t="s">
        <v>13</v>
      </c>
      <c r="N12" s="6" t="s">
        <v>19</v>
      </c>
      <c r="O12" s="6" t="s">
        <v>18</v>
      </c>
    </row>
    <row r="13" spans="1:15" ht="15" customHeight="1" thickTop="1" thickBot="1" x14ac:dyDescent="0.3">
      <c r="A13" s="7" t="s">
        <v>105</v>
      </c>
      <c r="B13" s="17">
        <v>0</v>
      </c>
      <c r="C13" s="17">
        <v>0</v>
      </c>
      <c r="D13" s="17">
        <v>0</v>
      </c>
      <c r="E13" s="17">
        <v>0</v>
      </c>
      <c r="F13" s="17">
        <v>0</v>
      </c>
      <c r="G13" s="17">
        <v>0</v>
      </c>
      <c r="H13" s="17">
        <v>0</v>
      </c>
      <c r="I13" s="17">
        <v>0</v>
      </c>
      <c r="J13" s="17">
        <v>0</v>
      </c>
      <c r="K13" s="17">
        <v>0</v>
      </c>
      <c r="L13" s="17">
        <v>0</v>
      </c>
      <c r="M13" s="17">
        <v>0</v>
      </c>
      <c r="N13" s="1">
        <f>SUM(B13:M13)</f>
        <v>0</v>
      </c>
      <c r="O13" s="1">
        <f>N13/12</f>
        <v>0</v>
      </c>
    </row>
    <row r="14" spans="1:15" ht="15" customHeight="1" thickTop="1" thickBot="1" x14ac:dyDescent="0.3">
      <c r="A14" s="7" t="s">
        <v>106</v>
      </c>
      <c r="B14" s="17"/>
      <c r="C14" s="17"/>
      <c r="D14" s="17"/>
      <c r="E14" s="17"/>
      <c r="F14" s="17"/>
      <c r="G14" s="17"/>
      <c r="H14" s="17"/>
      <c r="I14" s="17"/>
      <c r="J14" s="17"/>
      <c r="K14" s="17"/>
      <c r="L14" s="17"/>
      <c r="M14" s="17"/>
      <c r="N14" s="1">
        <f>SUM(B14:M14)</f>
        <v>0</v>
      </c>
      <c r="O14" s="1">
        <f>N14/12</f>
        <v>0</v>
      </c>
    </row>
    <row r="15" spans="1:15" ht="15" customHeight="1" thickTop="1" thickBot="1" x14ac:dyDescent="0.3">
      <c r="A15" s="7" t="s">
        <v>84</v>
      </c>
      <c r="B15" s="17"/>
      <c r="C15" s="17"/>
      <c r="D15" s="17"/>
      <c r="E15" s="17"/>
      <c r="F15" s="17"/>
      <c r="G15" s="17"/>
      <c r="H15" s="17"/>
      <c r="I15" s="17"/>
      <c r="J15" s="17"/>
      <c r="K15" s="17"/>
      <c r="L15" s="17"/>
      <c r="M15" s="18"/>
      <c r="N15" s="1">
        <f>SUM(B15:M15)</f>
        <v>0</v>
      </c>
      <c r="O15" s="1">
        <f>N15/12</f>
        <v>0</v>
      </c>
    </row>
    <row r="16" spans="1:15" ht="15" customHeight="1" thickTop="1" thickBot="1" x14ac:dyDescent="0.3">
      <c r="A16" s="7" t="s">
        <v>1</v>
      </c>
      <c r="B16" s="17"/>
      <c r="C16" s="17"/>
      <c r="D16" s="17"/>
      <c r="E16" s="17"/>
      <c r="F16" s="17"/>
      <c r="G16" s="17"/>
      <c r="H16" s="17"/>
      <c r="I16" s="17"/>
      <c r="J16" s="17"/>
      <c r="K16" s="17"/>
      <c r="L16" s="17"/>
      <c r="M16" s="17"/>
      <c r="N16" s="1">
        <f>SUM(B16:M16)</f>
        <v>0</v>
      </c>
      <c r="O16" s="1">
        <f>N16/12</f>
        <v>0</v>
      </c>
    </row>
    <row r="17" spans="1:17" ht="15" customHeight="1" thickTop="1" thickBot="1" x14ac:dyDescent="0.3">
      <c r="A17" s="7" t="s">
        <v>0</v>
      </c>
      <c r="B17" s="17"/>
      <c r="C17" s="17"/>
      <c r="D17" s="17"/>
      <c r="E17" s="17"/>
      <c r="F17" s="17"/>
      <c r="G17" s="17"/>
      <c r="H17" s="17"/>
      <c r="I17" s="17"/>
      <c r="J17" s="17"/>
      <c r="K17" s="17"/>
      <c r="L17" s="17"/>
      <c r="M17" s="17"/>
      <c r="N17" s="1">
        <f>SUM(B17:M17)</f>
        <v>0</v>
      </c>
      <c r="O17" s="1">
        <f>N17/12</f>
        <v>0</v>
      </c>
    </row>
    <row r="18" spans="1:17" ht="15" customHeight="1" thickTop="1" x14ac:dyDescent="0.25">
      <c r="A18" s="8" t="s">
        <v>100</v>
      </c>
      <c r="B18" s="2">
        <f>SUM(B13:B17)</f>
        <v>0</v>
      </c>
      <c r="C18" s="2">
        <f t="shared" ref="C18:M18" si="2">SUM(C13:C17)</f>
        <v>0</v>
      </c>
      <c r="D18" s="2">
        <f t="shared" si="2"/>
        <v>0</v>
      </c>
      <c r="E18" s="2">
        <f t="shared" si="2"/>
        <v>0</v>
      </c>
      <c r="F18" s="2">
        <f t="shared" si="2"/>
        <v>0</v>
      </c>
      <c r="G18" s="2">
        <f t="shared" si="2"/>
        <v>0</v>
      </c>
      <c r="H18" s="2">
        <f t="shared" si="2"/>
        <v>0</v>
      </c>
      <c r="I18" s="2">
        <f t="shared" si="2"/>
        <v>0</v>
      </c>
      <c r="J18" s="2">
        <f t="shared" si="2"/>
        <v>0</v>
      </c>
      <c r="K18" s="2">
        <f t="shared" si="2"/>
        <v>0</v>
      </c>
      <c r="L18" s="2">
        <f t="shared" si="2"/>
        <v>0</v>
      </c>
      <c r="M18" s="2">
        <f t="shared" si="2"/>
        <v>0</v>
      </c>
      <c r="N18" s="3">
        <f>SUM(N13:N17)</f>
        <v>0</v>
      </c>
      <c r="O18" s="4">
        <f>SUM(O13:O17)</f>
        <v>0</v>
      </c>
    </row>
    <row r="19" spans="1:17" ht="15" customHeight="1" x14ac:dyDescent="0.25">
      <c r="A19" s="9"/>
      <c r="B19" s="9"/>
      <c r="C19" s="9"/>
      <c r="D19" s="9"/>
      <c r="E19" s="9"/>
      <c r="F19" s="9"/>
      <c r="G19" s="9"/>
      <c r="H19" s="9"/>
      <c r="I19" s="9"/>
      <c r="J19" s="9"/>
      <c r="K19" s="9"/>
      <c r="L19" s="9"/>
      <c r="M19" s="9"/>
      <c r="N19" s="9"/>
      <c r="O19" s="9"/>
    </row>
    <row r="20" spans="1:17" ht="21" x14ac:dyDescent="0.4">
      <c r="A20" s="28" t="s">
        <v>21</v>
      </c>
      <c r="B20" s="7"/>
      <c r="C20" s="7"/>
      <c r="D20" s="7"/>
      <c r="E20" s="7"/>
      <c r="F20" s="7"/>
      <c r="G20" s="7"/>
      <c r="H20" s="7"/>
      <c r="I20" s="7"/>
      <c r="J20" s="7"/>
      <c r="K20" s="7"/>
      <c r="L20" s="7"/>
      <c r="M20" s="7"/>
      <c r="N20" s="7"/>
      <c r="O20" s="7"/>
      <c r="P20" s="30" t="s">
        <v>137</v>
      </c>
    </row>
    <row r="21" spans="1:17" ht="16.2" thickBot="1" x14ac:dyDescent="0.35">
      <c r="A21" s="5" t="s">
        <v>14</v>
      </c>
      <c r="B21" s="6" t="s">
        <v>2</v>
      </c>
      <c r="C21" s="6" t="s">
        <v>3</v>
      </c>
      <c r="D21" s="6" t="s">
        <v>4</v>
      </c>
      <c r="E21" s="6" t="s">
        <v>5</v>
      </c>
      <c r="F21" s="6" t="s">
        <v>6</v>
      </c>
      <c r="G21" s="6" t="s">
        <v>7</v>
      </c>
      <c r="H21" s="6" t="s">
        <v>8</v>
      </c>
      <c r="I21" s="6" t="s">
        <v>9</v>
      </c>
      <c r="J21" s="6" t="s">
        <v>10</v>
      </c>
      <c r="K21" s="6" t="s">
        <v>11</v>
      </c>
      <c r="L21" s="6" t="s">
        <v>12</v>
      </c>
      <c r="M21" s="6" t="s">
        <v>13</v>
      </c>
      <c r="N21" s="6" t="s">
        <v>19</v>
      </c>
      <c r="O21" s="6" t="s">
        <v>18</v>
      </c>
      <c r="P21" s="30" t="s">
        <v>138</v>
      </c>
    </row>
    <row r="22" spans="1:17" ht="15" customHeight="1" thickTop="1" thickBot="1" x14ac:dyDescent="0.3">
      <c r="A22" s="7" t="s">
        <v>15</v>
      </c>
      <c r="B22" s="17">
        <v>0</v>
      </c>
      <c r="C22" s="17">
        <v>0</v>
      </c>
      <c r="D22" s="17">
        <v>0</v>
      </c>
      <c r="E22" s="17">
        <v>0</v>
      </c>
      <c r="F22" s="17">
        <v>0</v>
      </c>
      <c r="G22" s="17">
        <v>0</v>
      </c>
      <c r="H22" s="17">
        <v>0</v>
      </c>
      <c r="I22" s="17">
        <v>0</v>
      </c>
      <c r="J22" s="17">
        <v>0</v>
      </c>
      <c r="K22" s="17">
        <v>0</v>
      </c>
      <c r="L22" s="17">
        <v>0</v>
      </c>
      <c r="M22" s="17">
        <v>0</v>
      </c>
      <c r="N22" s="1">
        <f t="shared" ref="N22:N28" si="3">SUM(B22:M22)</f>
        <v>0</v>
      </c>
      <c r="O22" s="1">
        <f>N22/12</f>
        <v>0</v>
      </c>
      <c r="P22" s="31" t="s">
        <v>139</v>
      </c>
      <c r="Q22" s="42">
        <f>IF(P22="F",N22,0)</f>
        <v>0</v>
      </c>
    </row>
    <row r="23" spans="1:17" ht="15" customHeight="1" thickTop="1" thickBot="1" x14ac:dyDescent="0.3">
      <c r="A23" s="7" t="s">
        <v>16</v>
      </c>
      <c r="B23" s="17"/>
      <c r="C23" s="17"/>
      <c r="D23" s="17"/>
      <c r="E23" s="17"/>
      <c r="F23" s="17"/>
      <c r="G23" s="17"/>
      <c r="H23" s="17"/>
      <c r="I23" s="17"/>
      <c r="J23" s="17"/>
      <c r="K23" s="17"/>
      <c r="L23" s="17"/>
      <c r="M23" s="18"/>
      <c r="N23" s="1">
        <f t="shared" si="3"/>
        <v>0</v>
      </c>
      <c r="O23" s="1">
        <f t="shared" ref="O23:O28" si="4">N23/12</f>
        <v>0</v>
      </c>
      <c r="P23" s="31" t="s">
        <v>139</v>
      </c>
      <c r="Q23" s="42">
        <f t="shared" ref="Q23:Q28" si="5">IF(P23="F",N23,0)</f>
        <v>0</v>
      </c>
    </row>
    <row r="24" spans="1:17" ht="15" customHeight="1" thickTop="1" thickBot="1" x14ac:dyDescent="0.3">
      <c r="A24" s="7" t="s">
        <v>17</v>
      </c>
      <c r="B24" s="17"/>
      <c r="C24" s="17"/>
      <c r="D24" s="17"/>
      <c r="E24" s="17"/>
      <c r="F24" s="17"/>
      <c r="G24" s="17"/>
      <c r="H24" s="17"/>
      <c r="I24" s="17"/>
      <c r="J24" s="17"/>
      <c r="K24" s="17"/>
      <c r="L24" s="17"/>
      <c r="M24" s="18"/>
      <c r="N24" s="1">
        <f t="shared" si="3"/>
        <v>0</v>
      </c>
      <c r="O24" s="1">
        <f t="shared" si="4"/>
        <v>0</v>
      </c>
      <c r="P24" s="31" t="s">
        <v>139</v>
      </c>
      <c r="Q24" s="42">
        <f t="shared" si="5"/>
        <v>0</v>
      </c>
    </row>
    <row r="25" spans="1:17" ht="15" customHeight="1" thickTop="1" thickBot="1" x14ac:dyDescent="0.3">
      <c r="A25" s="7" t="s">
        <v>144</v>
      </c>
      <c r="B25" s="17"/>
      <c r="C25" s="17"/>
      <c r="D25" s="17"/>
      <c r="E25" s="17"/>
      <c r="F25" s="17"/>
      <c r="G25" s="17"/>
      <c r="H25" s="17"/>
      <c r="I25" s="17"/>
      <c r="J25" s="17"/>
      <c r="K25" s="17"/>
      <c r="L25" s="17"/>
      <c r="M25" s="17"/>
      <c r="N25" s="1">
        <f t="shared" si="3"/>
        <v>0</v>
      </c>
      <c r="O25" s="1">
        <f t="shared" si="4"/>
        <v>0</v>
      </c>
      <c r="P25" s="31" t="s">
        <v>139</v>
      </c>
      <c r="Q25" s="42">
        <f t="shared" si="5"/>
        <v>0</v>
      </c>
    </row>
    <row r="26" spans="1:17" ht="15" customHeight="1" thickTop="1" thickBot="1" x14ac:dyDescent="0.3">
      <c r="A26" s="7" t="s">
        <v>145</v>
      </c>
      <c r="B26" s="17"/>
      <c r="C26" s="17"/>
      <c r="D26" s="17"/>
      <c r="E26" s="17"/>
      <c r="F26" s="17"/>
      <c r="G26" s="17"/>
      <c r="H26" s="17"/>
      <c r="I26" s="17"/>
      <c r="J26" s="17"/>
      <c r="K26" s="17"/>
      <c r="L26" s="17"/>
      <c r="M26" s="17"/>
      <c r="N26" s="1">
        <f t="shared" si="3"/>
        <v>0</v>
      </c>
      <c r="O26" s="1">
        <f t="shared" si="4"/>
        <v>0</v>
      </c>
      <c r="P26" s="31" t="s">
        <v>139</v>
      </c>
      <c r="Q26" s="42">
        <f t="shared" si="5"/>
        <v>0</v>
      </c>
    </row>
    <row r="27" spans="1:17" ht="15" customHeight="1" thickTop="1" thickBot="1" x14ac:dyDescent="0.3">
      <c r="A27" s="7" t="s">
        <v>146</v>
      </c>
      <c r="B27" s="17"/>
      <c r="C27" s="17"/>
      <c r="D27" s="17"/>
      <c r="E27" s="17"/>
      <c r="F27" s="17"/>
      <c r="G27" s="17"/>
      <c r="H27" s="17"/>
      <c r="I27" s="17"/>
      <c r="J27" s="17"/>
      <c r="K27" s="17"/>
      <c r="L27" s="17"/>
      <c r="M27" s="17"/>
      <c r="N27" s="1">
        <f t="shared" si="3"/>
        <v>0</v>
      </c>
      <c r="O27" s="1">
        <f t="shared" si="4"/>
        <v>0</v>
      </c>
      <c r="P27" s="31" t="s">
        <v>139</v>
      </c>
      <c r="Q27" s="42">
        <f t="shared" si="5"/>
        <v>0</v>
      </c>
    </row>
    <row r="28" spans="1:17" ht="15" customHeight="1" thickTop="1" thickBot="1" x14ac:dyDescent="0.3">
      <c r="A28" s="7" t="s">
        <v>147</v>
      </c>
      <c r="B28" s="17"/>
      <c r="C28" s="17"/>
      <c r="D28" s="17"/>
      <c r="E28" s="17"/>
      <c r="F28" s="17"/>
      <c r="G28" s="17"/>
      <c r="H28" s="17"/>
      <c r="I28" s="17"/>
      <c r="J28" s="17"/>
      <c r="K28" s="17"/>
      <c r="L28" s="17"/>
      <c r="M28" s="17"/>
      <c r="N28" s="1">
        <f t="shared" si="3"/>
        <v>0</v>
      </c>
      <c r="O28" s="1">
        <f t="shared" si="4"/>
        <v>0</v>
      </c>
      <c r="P28" s="31" t="s">
        <v>139</v>
      </c>
      <c r="Q28" s="42">
        <f t="shared" si="5"/>
        <v>0</v>
      </c>
    </row>
    <row r="29" spans="1:17" ht="15" customHeight="1" thickTop="1" x14ac:dyDescent="0.25">
      <c r="A29" s="8" t="s">
        <v>72</v>
      </c>
      <c r="B29" s="2">
        <f>SUM(B22:B28)</f>
        <v>0</v>
      </c>
      <c r="C29" s="2">
        <f t="shared" ref="C29:M29" si="6">SUM(C22:C28)</f>
        <v>0</v>
      </c>
      <c r="D29" s="2">
        <f t="shared" si="6"/>
        <v>0</v>
      </c>
      <c r="E29" s="2">
        <f t="shared" si="6"/>
        <v>0</v>
      </c>
      <c r="F29" s="2">
        <f t="shared" si="6"/>
        <v>0</v>
      </c>
      <c r="G29" s="2">
        <f t="shared" si="6"/>
        <v>0</v>
      </c>
      <c r="H29" s="2">
        <f t="shared" si="6"/>
        <v>0</v>
      </c>
      <c r="I29" s="2">
        <f t="shared" si="6"/>
        <v>0</v>
      </c>
      <c r="J29" s="2">
        <f t="shared" si="6"/>
        <v>0</v>
      </c>
      <c r="K29" s="2">
        <f t="shared" si="6"/>
        <v>0</v>
      </c>
      <c r="L29" s="2">
        <f t="shared" si="6"/>
        <v>0</v>
      </c>
      <c r="M29" s="2">
        <f t="shared" si="6"/>
        <v>0</v>
      </c>
      <c r="N29" s="3">
        <f>SUM(N24:N28)</f>
        <v>0</v>
      </c>
      <c r="O29" s="4">
        <f>SUM(O24:O28)</f>
        <v>0</v>
      </c>
      <c r="P29" s="29"/>
      <c r="Q29" s="42"/>
    </row>
    <row r="30" spans="1:17" ht="15" customHeight="1" x14ac:dyDescent="0.25">
      <c r="A30" s="9"/>
      <c r="B30" s="9"/>
      <c r="C30" s="9"/>
      <c r="D30" s="9"/>
      <c r="E30" s="9"/>
      <c r="F30" s="9"/>
      <c r="G30" s="9"/>
      <c r="H30" s="9"/>
      <c r="I30" s="9"/>
      <c r="J30" s="9"/>
      <c r="K30" s="9"/>
      <c r="L30" s="9"/>
      <c r="M30" s="9"/>
      <c r="N30" s="9"/>
      <c r="O30" s="9"/>
      <c r="Q30" s="42"/>
    </row>
    <row r="31" spans="1:17" ht="16.2" thickBot="1" x14ac:dyDescent="0.35">
      <c r="A31" s="5" t="s">
        <v>23</v>
      </c>
      <c r="B31" s="6" t="s">
        <v>2</v>
      </c>
      <c r="C31" s="6" t="s">
        <v>3</v>
      </c>
      <c r="D31" s="6" t="s">
        <v>4</v>
      </c>
      <c r="E31" s="6" t="s">
        <v>5</v>
      </c>
      <c r="F31" s="6" t="s">
        <v>6</v>
      </c>
      <c r="G31" s="6" t="s">
        <v>7</v>
      </c>
      <c r="H31" s="6" t="s">
        <v>8</v>
      </c>
      <c r="I31" s="6" t="s">
        <v>9</v>
      </c>
      <c r="J31" s="6" t="s">
        <v>10</v>
      </c>
      <c r="K31" s="6" t="s">
        <v>11</v>
      </c>
      <c r="L31" s="6" t="s">
        <v>12</v>
      </c>
      <c r="M31" s="6" t="s">
        <v>13</v>
      </c>
      <c r="N31" s="6" t="s">
        <v>19</v>
      </c>
      <c r="O31" s="6" t="s">
        <v>18</v>
      </c>
      <c r="P31" s="30" t="s">
        <v>140</v>
      </c>
      <c r="Q31" s="42"/>
    </row>
    <row r="32" spans="1:17" ht="15" customHeight="1" thickTop="1" thickBot="1" x14ac:dyDescent="0.3">
      <c r="A32" s="7" t="s">
        <v>24</v>
      </c>
      <c r="B32" s="17"/>
      <c r="C32" s="17"/>
      <c r="D32" s="17"/>
      <c r="E32" s="17"/>
      <c r="F32" s="17"/>
      <c r="G32" s="17"/>
      <c r="H32" s="17"/>
      <c r="I32" s="17"/>
      <c r="J32" s="17"/>
      <c r="K32" s="17"/>
      <c r="L32" s="17"/>
      <c r="M32" s="18"/>
      <c r="N32" s="1">
        <f>SUM(B32:M32)</f>
        <v>0</v>
      </c>
      <c r="O32" s="1">
        <f>N32/12</f>
        <v>0</v>
      </c>
      <c r="P32" s="31" t="s">
        <v>139</v>
      </c>
      <c r="Q32" s="42">
        <f t="shared" ref="Q32:Q43" si="7">IF(P32="F",N32,0)</f>
        <v>0</v>
      </c>
    </row>
    <row r="33" spans="1:17" ht="15" customHeight="1" thickTop="1" thickBot="1" x14ac:dyDescent="0.3">
      <c r="A33" s="7" t="s">
        <v>25</v>
      </c>
      <c r="B33" s="17"/>
      <c r="C33" s="17"/>
      <c r="D33" s="17"/>
      <c r="E33" s="17"/>
      <c r="F33" s="17"/>
      <c r="G33" s="17"/>
      <c r="H33" s="17"/>
      <c r="I33" s="17"/>
      <c r="J33" s="17"/>
      <c r="K33" s="17"/>
      <c r="L33" s="17"/>
      <c r="M33" s="18"/>
      <c r="N33" s="1">
        <f t="shared" ref="N33:N41" si="8">SUM(B33:M33)</f>
        <v>0</v>
      </c>
      <c r="O33" s="1">
        <f t="shared" ref="O33:O43" si="9">N33/12</f>
        <v>0</v>
      </c>
      <c r="P33" s="31" t="s">
        <v>139</v>
      </c>
      <c r="Q33" s="42">
        <f t="shared" si="7"/>
        <v>0</v>
      </c>
    </row>
    <row r="34" spans="1:17" ht="15" customHeight="1" thickTop="1" thickBot="1" x14ac:dyDescent="0.3">
      <c r="A34" s="7" t="s">
        <v>82</v>
      </c>
      <c r="B34" s="17"/>
      <c r="C34" s="17"/>
      <c r="D34" s="17"/>
      <c r="E34" s="17"/>
      <c r="F34" s="17"/>
      <c r="G34" s="17"/>
      <c r="H34" s="17"/>
      <c r="I34" s="17"/>
      <c r="J34" s="17"/>
      <c r="K34" s="17"/>
      <c r="L34" s="17"/>
      <c r="M34" s="18"/>
      <c r="N34" s="1">
        <f>SUM(B34:M34)</f>
        <v>0</v>
      </c>
      <c r="O34" s="1">
        <f t="shared" si="9"/>
        <v>0</v>
      </c>
      <c r="P34" s="31" t="s">
        <v>139</v>
      </c>
      <c r="Q34" s="42">
        <f t="shared" si="7"/>
        <v>0</v>
      </c>
    </row>
    <row r="35" spans="1:17" ht="15" customHeight="1" thickTop="1" thickBot="1" x14ac:dyDescent="0.3">
      <c r="A35" s="7" t="s">
        <v>85</v>
      </c>
      <c r="B35" s="17"/>
      <c r="C35" s="17"/>
      <c r="D35" s="17"/>
      <c r="E35" s="17"/>
      <c r="F35" s="17"/>
      <c r="G35" s="17"/>
      <c r="H35" s="17"/>
      <c r="I35" s="17"/>
      <c r="J35" s="17"/>
      <c r="K35" s="17"/>
      <c r="L35" s="17"/>
      <c r="M35" s="18"/>
      <c r="N35" s="1">
        <f>SUM(B35:M35)</f>
        <v>0</v>
      </c>
      <c r="O35" s="1">
        <f t="shared" si="9"/>
        <v>0</v>
      </c>
      <c r="P35" s="31" t="s">
        <v>139</v>
      </c>
      <c r="Q35" s="42">
        <f t="shared" si="7"/>
        <v>0</v>
      </c>
    </row>
    <row r="36" spans="1:17" ht="15" customHeight="1" thickTop="1" thickBot="1" x14ac:dyDescent="0.3">
      <c r="A36" s="7" t="s">
        <v>243</v>
      </c>
      <c r="B36" s="17"/>
      <c r="C36" s="17"/>
      <c r="D36" s="17"/>
      <c r="E36" s="17"/>
      <c r="F36" s="17"/>
      <c r="G36" s="17"/>
      <c r="H36" s="17"/>
      <c r="I36" s="17"/>
      <c r="J36" s="17"/>
      <c r="K36" s="17"/>
      <c r="L36" s="17"/>
      <c r="M36" s="17"/>
      <c r="N36" s="1">
        <f>SUM(B36:M36)</f>
        <v>0</v>
      </c>
      <c r="O36" s="1">
        <f>N36/12</f>
        <v>0</v>
      </c>
      <c r="P36" s="31" t="s">
        <v>139</v>
      </c>
      <c r="Q36" s="42">
        <f>IF(P36="F",N36,0)</f>
        <v>0</v>
      </c>
    </row>
    <row r="37" spans="1:17" ht="15" customHeight="1" thickTop="1" thickBot="1" x14ac:dyDescent="0.3">
      <c r="A37" s="7" t="s">
        <v>26</v>
      </c>
      <c r="B37" s="17"/>
      <c r="C37" s="17"/>
      <c r="D37" s="17"/>
      <c r="E37" s="17"/>
      <c r="F37" s="17"/>
      <c r="G37" s="17"/>
      <c r="H37" s="17"/>
      <c r="I37" s="17"/>
      <c r="J37" s="17"/>
      <c r="K37" s="17"/>
      <c r="L37" s="17"/>
      <c r="M37" s="18"/>
      <c r="N37" s="1">
        <f t="shared" si="8"/>
        <v>0</v>
      </c>
      <c r="O37" s="1">
        <f t="shared" si="9"/>
        <v>0</v>
      </c>
      <c r="P37" s="31" t="s">
        <v>139</v>
      </c>
      <c r="Q37" s="42">
        <f t="shared" si="7"/>
        <v>0</v>
      </c>
    </row>
    <row r="38" spans="1:17" ht="15" customHeight="1" thickTop="1" thickBot="1" x14ac:dyDescent="0.3">
      <c r="A38" s="7" t="s">
        <v>27</v>
      </c>
      <c r="B38" s="17"/>
      <c r="C38" s="17"/>
      <c r="D38" s="17"/>
      <c r="E38" s="17"/>
      <c r="F38" s="17"/>
      <c r="G38" s="17"/>
      <c r="H38" s="17"/>
      <c r="I38" s="17"/>
      <c r="J38" s="17"/>
      <c r="K38" s="17"/>
      <c r="L38" s="17"/>
      <c r="M38" s="17"/>
      <c r="N38" s="1">
        <f t="shared" si="8"/>
        <v>0</v>
      </c>
      <c r="O38" s="1">
        <f t="shared" si="9"/>
        <v>0</v>
      </c>
      <c r="P38" s="31" t="s">
        <v>139</v>
      </c>
      <c r="Q38" s="42">
        <f t="shared" si="7"/>
        <v>0</v>
      </c>
    </row>
    <row r="39" spans="1:17" ht="15" customHeight="1" thickTop="1" thickBot="1" x14ac:dyDescent="0.3">
      <c r="A39" s="7" t="s">
        <v>42</v>
      </c>
      <c r="B39" s="17"/>
      <c r="C39" s="17"/>
      <c r="D39" s="17"/>
      <c r="E39" s="17"/>
      <c r="F39" s="17"/>
      <c r="G39" s="17"/>
      <c r="H39" s="17"/>
      <c r="I39" s="17"/>
      <c r="J39" s="17"/>
      <c r="K39" s="17"/>
      <c r="L39" s="17"/>
      <c r="M39" s="17"/>
      <c r="N39" s="1">
        <f t="shared" si="8"/>
        <v>0</v>
      </c>
      <c r="O39" s="1">
        <f t="shared" si="9"/>
        <v>0</v>
      </c>
      <c r="P39" s="31" t="s">
        <v>139</v>
      </c>
      <c r="Q39" s="42">
        <f t="shared" si="7"/>
        <v>0</v>
      </c>
    </row>
    <row r="40" spans="1:17" ht="15" customHeight="1" thickTop="1" thickBot="1" x14ac:dyDescent="0.3">
      <c r="A40" s="7" t="s">
        <v>244</v>
      </c>
      <c r="B40" s="17"/>
      <c r="C40" s="17"/>
      <c r="D40" s="17"/>
      <c r="E40" s="17"/>
      <c r="F40" s="17"/>
      <c r="G40" s="17"/>
      <c r="H40" s="17"/>
      <c r="I40" s="17"/>
      <c r="J40" s="17"/>
      <c r="K40" s="17"/>
      <c r="L40" s="17"/>
      <c r="M40" s="17"/>
      <c r="N40" s="1">
        <f>SUM(B40:M40)</f>
        <v>0</v>
      </c>
      <c r="O40" s="1">
        <f t="shared" si="9"/>
        <v>0</v>
      </c>
      <c r="P40" s="31" t="s">
        <v>246</v>
      </c>
      <c r="Q40" s="42">
        <f t="shared" si="7"/>
        <v>0</v>
      </c>
    </row>
    <row r="41" spans="1:17" ht="15" customHeight="1" thickTop="1" thickBot="1" x14ac:dyDescent="0.3">
      <c r="A41" s="7" t="s">
        <v>70</v>
      </c>
      <c r="B41" s="17"/>
      <c r="C41" s="17"/>
      <c r="D41" s="17"/>
      <c r="E41" s="17"/>
      <c r="F41" s="17"/>
      <c r="G41" s="17"/>
      <c r="H41" s="17"/>
      <c r="I41" s="17"/>
      <c r="J41" s="17"/>
      <c r="K41" s="17"/>
      <c r="L41" s="17"/>
      <c r="M41" s="17"/>
      <c r="N41" s="1">
        <f t="shared" si="8"/>
        <v>0</v>
      </c>
      <c r="O41" s="1">
        <f t="shared" si="9"/>
        <v>0</v>
      </c>
      <c r="P41" s="31" t="s">
        <v>139</v>
      </c>
      <c r="Q41" s="42">
        <f t="shared" si="7"/>
        <v>0</v>
      </c>
    </row>
    <row r="42" spans="1:17" ht="15" customHeight="1" thickTop="1" thickBot="1" x14ac:dyDescent="0.3">
      <c r="A42" s="7" t="s">
        <v>83</v>
      </c>
      <c r="B42" s="17"/>
      <c r="C42" s="17"/>
      <c r="D42" s="17"/>
      <c r="E42" s="17"/>
      <c r="F42" s="17"/>
      <c r="G42" s="17"/>
      <c r="H42" s="17"/>
      <c r="I42" s="17"/>
      <c r="J42" s="17"/>
      <c r="K42" s="17"/>
      <c r="L42" s="17"/>
      <c r="M42" s="17"/>
      <c r="N42" s="1">
        <f>SUM(B42:M42)</f>
        <v>0</v>
      </c>
      <c r="O42" s="1">
        <f t="shared" si="9"/>
        <v>0</v>
      </c>
      <c r="P42" s="31" t="s">
        <v>139</v>
      </c>
      <c r="Q42" s="42">
        <f t="shared" si="7"/>
        <v>0</v>
      </c>
    </row>
    <row r="43" spans="1:17" ht="15" customHeight="1" thickTop="1" thickBot="1" x14ac:dyDescent="0.3">
      <c r="A43" s="7" t="s">
        <v>71</v>
      </c>
      <c r="B43" s="17"/>
      <c r="C43" s="19"/>
      <c r="D43" s="19"/>
      <c r="E43" s="19"/>
      <c r="F43" s="19"/>
      <c r="G43" s="19"/>
      <c r="H43" s="19"/>
      <c r="I43" s="19"/>
      <c r="J43" s="19"/>
      <c r="K43" s="19"/>
      <c r="L43" s="19"/>
      <c r="M43" s="19"/>
      <c r="N43" s="1">
        <f>SUM(B43:M43)</f>
        <v>0</v>
      </c>
      <c r="O43" s="1">
        <f t="shared" si="9"/>
        <v>0</v>
      </c>
      <c r="P43" s="31" t="s">
        <v>139</v>
      </c>
      <c r="Q43" s="42">
        <f t="shared" si="7"/>
        <v>0</v>
      </c>
    </row>
    <row r="44" spans="1:17" ht="15" customHeight="1" thickTop="1" x14ac:dyDescent="0.25">
      <c r="A44" s="8" t="s">
        <v>73</v>
      </c>
      <c r="B44" s="2">
        <f>SUM(B32:B43)</f>
        <v>0</v>
      </c>
      <c r="C44" s="2">
        <f t="shared" ref="C44:O44" si="10">SUM(C32:C43)</f>
        <v>0</v>
      </c>
      <c r="D44" s="2">
        <f t="shared" si="10"/>
        <v>0</v>
      </c>
      <c r="E44" s="2">
        <f t="shared" si="10"/>
        <v>0</v>
      </c>
      <c r="F44" s="2">
        <f t="shared" si="10"/>
        <v>0</v>
      </c>
      <c r="G44" s="2">
        <f t="shared" si="10"/>
        <v>0</v>
      </c>
      <c r="H44" s="2">
        <f t="shared" si="10"/>
        <v>0</v>
      </c>
      <c r="I44" s="2">
        <f t="shared" si="10"/>
        <v>0</v>
      </c>
      <c r="J44" s="2">
        <f t="shared" si="10"/>
        <v>0</v>
      </c>
      <c r="K44" s="2">
        <f t="shared" si="10"/>
        <v>0</v>
      </c>
      <c r="L44" s="2">
        <f t="shared" si="10"/>
        <v>0</v>
      </c>
      <c r="M44" s="2">
        <f t="shared" si="10"/>
        <v>0</v>
      </c>
      <c r="N44" s="2">
        <f t="shared" si="10"/>
        <v>0</v>
      </c>
      <c r="O44" s="2">
        <f t="shared" si="10"/>
        <v>0</v>
      </c>
      <c r="Q44" s="42"/>
    </row>
    <row r="45" spans="1:17" ht="15" customHeight="1" x14ac:dyDescent="0.25">
      <c r="A45" s="9"/>
      <c r="B45" s="9"/>
      <c r="C45" s="9"/>
      <c r="D45" s="9"/>
      <c r="E45" s="9"/>
      <c r="F45" s="9"/>
      <c r="G45" s="9"/>
      <c r="H45" s="9"/>
      <c r="I45" s="9"/>
      <c r="J45" s="9"/>
      <c r="K45" s="9"/>
      <c r="L45" s="9"/>
      <c r="M45" s="9"/>
      <c r="N45" s="9"/>
      <c r="O45" s="9"/>
      <c r="Q45" s="42"/>
    </row>
    <row r="46" spans="1:17" ht="16.2" thickBot="1" x14ac:dyDescent="0.35">
      <c r="A46" s="5" t="s">
        <v>28</v>
      </c>
      <c r="B46" s="6" t="s">
        <v>2</v>
      </c>
      <c r="C46" s="6" t="s">
        <v>3</v>
      </c>
      <c r="D46" s="6" t="s">
        <v>4</v>
      </c>
      <c r="E46" s="6" t="s">
        <v>5</v>
      </c>
      <c r="F46" s="6" t="s">
        <v>6</v>
      </c>
      <c r="G46" s="6" t="s">
        <v>7</v>
      </c>
      <c r="H46" s="6" t="s">
        <v>8</v>
      </c>
      <c r="I46" s="6" t="s">
        <v>9</v>
      </c>
      <c r="J46" s="6" t="s">
        <v>10</v>
      </c>
      <c r="K46" s="6" t="s">
        <v>11</v>
      </c>
      <c r="L46" s="6" t="s">
        <v>12</v>
      </c>
      <c r="M46" s="6" t="s">
        <v>13</v>
      </c>
      <c r="N46" s="6" t="s">
        <v>19</v>
      </c>
      <c r="O46" s="6" t="s">
        <v>18</v>
      </c>
      <c r="P46" s="30" t="s">
        <v>140</v>
      </c>
      <c r="Q46" s="42"/>
    </row>
    <row r="47" spans="1:17" ht="15" customHeight="1" thickTop="1" thickBot="1" x14ac:dyDescent="0.3">
      <c r="A47" s="10" t="s">
        <v>41</v>
      </c>
      <c r="B47" s="17"/>
      <c r="C47" s="17"/>
      <c r="D47" s="17"/>
      <c r="E47" s="17"/>
      <c r="F47" s="17"/>
      <c r="G47" s="17"/>
      <c r="H47" s="17"/>
      <c r="I47" s="17"/>
      <c r="J47" s="17"/>
      <c r="K47" s="17"/>
      <c r="L47" s="17"/>
      <c r="M47" s="18"/>
      <c r="N47" s="1">
        <f>SUM(B47:M47)</f>
        <v>0</v>
      </c>
      <c r="O47" s="1">
        <f>N47/12</f>
        <v>0</v>
      </c>
      <c r="P47" s="31" t="s">
        <v>139</v>
      </c>
      <c r="Q47" s="42">
        <f t="shared" ref="Q47:Q58" si="11">IF(P47="F",N47,0)</f>
        <v>0</v>
      </c>
    </row>
    <row r="48" spans="1:17" ht="15" customHeight="1" thickTop="1" thickBot="1" x14ac:dyDescent="0.3">
      <c r="A48" s="7" t="s">
        <v>29</v>
      </c>
      <c r="B48" s="17"/>
      <c r="C48" s="17"/>
      <c r="D48" s="17"/>
      <c r="E48" s="17"/>
      <c r="F48" s="17"/>
      <c r="G48" s="17"/>
      <c r="H48" s="17"/>
      <c r="I48" s="17"/>
      <c r="J48" s="17"/>
      <c r="K48" s="17"/>
      <c r="L48" s="17"/>
      <c r="M48" s="18"/>
      <c r="N48" s="1">
        <f t="shared" ref="N48:N55" si="12">SUM(B48:M48)</f>
        <v>0</v>
      </c>
      <c r="O48" s="1">
        <f t="shared" ref="O48:O58" si="13">N48/12</f>
        <v>0</v>
      </c>
      <c r="P48" s="31" t="s">
        <v>139</v>
      </c>
      <c r="Q48" s="42">
        <f t="shared" si="11"/>
        <v>0</v>
      </c>
    </row>
    <row r="49" spans="1:17" ht="15" customHeight="1" thickTop="1" thickBot="1" x14ac:dyDescent="0.3">
      <c r="A49" s="7" t="s">
        <v>30</v>
      </c>
      <c r="B49" s="17"/>
      <c r="C49" s="17"/>
      <c r="D49" s="17"/>
      <c r="E49" s="17"/>
      <c r="F49" s="17"/>
      <c r="G49" s="17"/>
      <c r="H49" s="17"/>
      <c r="I49" s="17"/>
      <c r="J49" s="17"/>
      <c r="K49" s="17"/>
      <c r="L49" s="17"/>
      <c r="M49" s="18"/>
      <c r="N49" s="1">
        <f t="shared" si="12"/>
        <v>0</v>
      </c>
      <c r="O49" s="1">
        <f t="shared" si="13"/>
        <v>0</v>
      </c>
      <c r="P49" s="31" t="s">
        <v>139</v>
      </c>
      <c r="Q49" s="42">
        <f t="shared" si="11"/>
        <v>0</v>
      </c>
    </row>
    <row r="50" spans="1:17" ht="15" customHeight="1" thickTop="1" thickBot="1" x14ac:dyDescent="0.3">
      <c r="A50" s="7" t="s">
        <v>31</v>
      </c>
      <c r="B50" s="17"/>
      <c r="C50" s="17"/>
      <c r="D50" s="17"/>
      <c r="E50" s="17"/>
      <c r="F50" s="17"/>
      <c r="G50" s="17"/>
      <c r="H50" s="17"/>
      <c r="I50" s="17"/>
      <c r="J50" s="17"/>
      <c r="K50" s="17"/>
      <c r="L50" s="17"/>
      <c r="M50" s="18"/>
      <c r="N50" s="1">
        <f t="shared" si="12"/>
        <v>0</v>
      </c>
      <c r="O50" s="1">
        <f t="shared" si="13"/>
        <v>0</v>
      </c>
      <c r="P50" s="31" t="s">
        <v>139</v>
      </c>
      <c r="Q50" s="42">
        <f t="shared" si="11"/>
        <v>0</v>
      </c>
    </row>
    <row r="51" spans="1:17" ht="15" customHeight="1" thickTop="1" thickBot="1" x14ac:dyDescent="0.3">
      <c r="A51" s="7" t="s">
        <v>245</v>
      </c>
      <c r="B51" s="17"/>
      <c r="C51" s="17"/>
      <c r="D51" s="17"/>
      <c r="E51" s="17"/>
      <c r="F51" s="17"/>
      <c r="G51" s="17"/>
      <c r="H51" s="17"/>
      <c r="I51" s="17"/>
      <c r="J51" s="17"/>
      <c r="K51" s="17"/>
      <c r="L51" s="17"/>
      <c r="M51" s="18"/>
      <c r="N51" s="1">
        <f>SUM(B51:M51)</f>
        <v>0</v>
      </c>
      <c r="O51" s="1">
        <f t="shared" si="13"/>
        <v>0</v>
      </c>
      <c r="P51" s="31" t="s">
        <v>141</v>
      </c>
      <c r="Q51" s="42">
        <f t="shared" si="11"/>
        <v>0</v>
      </c>
    </row>
    <row r="52" spans="1:17" ht="15" customHeight="1" thickTop="1" thickBot="1" x14ac:dyDescent="0.3">
      <c r="A52" s="7" t="s">
        <v>39</v>
      </c>
      <c r="B52" s="17"/>
      <c r="C52" s="17"/>
      <c r="D52" s="17"/>
      <c r="E52" s="17"/>
      <c r="F52" s="17"/>
      <c r="G52" s="17"/>
      <c r="H52" s="17"/>
      <c r="I52" s="17"/>
      <c r="J52" s="17"/>
      <c r="K52" s="17"/>
      <c r="L52" s="17"/>
      <c r="M52" s="17"/>
      <c r="N52" s="1">
        <f t="shared" si="12"/>
        <v>0</v>
      </c>
      <c r="O52" s="1">
        <f t="shared" si="13"/>
        <v>0</v>
      </c>
      <c r="P52" s="31" t="s">
        <v>139</v>
      </c>
      <c r="Q52" s="42">
        <f t="shared" si="11"/>
        <v>0</v>
      </c>
    </row>
    <row r="53" spans="1:17" ht="15" customHeight="1" thickTop="1" thickBot="1" x14ac:dyDescent="0.3">
      <c r="A53" s="7" t="s">
        <v>55</v>
      </c>
      <c r="B53" s="17"/>
      <c r="C53" s="17"/>
      <c r="D53" s="17"/>
      <c r="E53" s="17"/>
      <c r="F53" s="17"/>
      <c r="G53" s="17"/>
      <c r="H53" s="17"/>
      <c r="I53" s="17"/>
      <c r="J53" s="17"/>
      <c r="K53" s="17"/>
      <c r="L53" s="17"/>
      <c r="M53" s="17"/>
      <c r="N53" s="1">
        <f t="shared" si="12"/>
        <v>0</v>
      </c>
      <c r="O53" s="1">
        <f t="shared" si="13"/>
        <v>0</v>
      </c>
      <c r="P53" s="31" t="s">
        <v>141</v>
      </c>
      <c r="Q53" s="42">
        <f t="shared" si="11"/>
        <v>0</v>
      </c>
    </row>
    <row r="54" spans="1:17" ht="15" customHeight="1" thickTop="1" thickBot="1" x14ac:dyDescent="0.3">
      <c r="A54" s="7" t="s">
        <v>56</v>
      </c>
      <c r="B54" s="17"/>
      <c r="C54" s="17"/>
      <c r="D54" s="17"/>
      <c r="E54" s="17"/>
      <c r="F54" s="17"/>
      <c r="G54" s="17"/>
      <c r="H54" s="17"/>
      <c r="I54" s="17"/>
      <c r="J54" s="17"/>
      <c r="K54" s="17"/>
      <c r="L54" s="17"/>
      <c r="M54" s="17"/>
      <c r="N54" s="1">
        <f t="shared" si="12"/>
        <v>0</v>
      </c>
      <c r="O54" s="1">
        <f t="shared" si="13"/>
        <v>0</v>
      </c>
      <c r="P54" s="31" t="s">
        <v>139</v>
      </c>
      <c r="Q54" s="42">
        <f t="shared" si="11"/>
        <v>0</v>
      </c>
    </row>
    <row r="55" spans="1:17" ht="15" customHeight="1" thickTop="1" thickBot="1" x14ac:dyDescent="0.3">
      <c r="A55" s="7" t="s">
        <v>57</v>
      </c>
      <c r="B55" s="17"/>
      <c r="C55" s="17"/>
      <c r="D55" s="17"/>
      <c r="E55" s="17"/>
      <c r="F55" s="17"/>
      <c r="G55" s="17"/>
      <c r="H55" s="17"/>
      <c r="I55" s="17"/>
      <c r="J55" s="17"/>
      <c r="K55" s="17"/>
      <c r="L55" s="17"/>
      <c r="M55" s="17"/>
      <c r="N55" s="1">
        <f t="shared" si="12"/>
        <v>0</v>
      </c>
      <c r="O55" s="1">
        <f t="shared" si="13"/>
        <v>0</v>
      </c>
      <c r="P55" s="31" t="s">
        <v>139</v>
      </c>
      <c r="Q55" s="42">
        <f t="shared" si="11"/>
        <v>0</v>
      </c>
    </row>
    <row r="56" spans="1:17" ht="15" customHeight="1" thickTop="1" thickBot="1" x14ac:dyDescent="0.3">
      <c r="A56" s="7" t="s">
        <v>64</v>
      </c>
      <c r="B56" s="17"/>
      <c r="C56" s="17"/>
      <c r="D56" s="17"/>
      <c r="E56" s="17"/>
      <c r="F56" s="17"/>
      <c r="G56" s="17"/>
      <c r="H56" s="17"/>
      <c r="I56" s="17"/>
      <c r="J56" s="17"/>
      <c r="K56" s="17"/>
      <c r="L56" s="17"/>
      <c r="M56" s="17"/>
      <c r="N56" s="1">
        <f>SUM(B56:M56)</f>
        <v>0</v>
      </c>
      <c r="O56" s="1">
        <f t="shared" si="13"/>
        <v>0</v>
      </c>
      <c r="P56" s="31" t="s">
        <v>139</v>
      </c>
      <c r="Q56" s="42">
        <f t="shared" si="11"/>
        <v>0</v>
      </c>
    </row>
    <row r="57" spans="1:17" ht="15" customHeight="1" thickTop="1" thickBot="1" x14ac:dyDescent="0.3">
      <c r="A57" s="7" t="s">
        <v>74</v>
      </c>
      <c r="B57" s="17"/>
      <c r="C57" s="17"/>
      <c r="D57" s="17"/>
      <c r="E57" s="17"/>
      <c r="F57" s="17"/>
      <c r="G57" s="17"/>
      <c r="H57" s="17"/>
      <c r="I57" s="17"/>
      <c r="J57" s="17"/>
      <c r="K57" s="17"/>
      <c r="L57" s="17"/>
      <c r="M57" s="17"/>
      <c r="N57" s="1">
        <f>SUM(B57:M57)</f>
        <v>0</v>
      </c>
      <c r="O57" s="1">
        <f t="shared" si="13"/>
        <v>0</v>
      </c>
      <c r="P57" s="31" t="s">
        <v>141</v>
      </c>
      <c r="Q57" s="42">
        <f t="shared" si="11"/>
        <v>0</v>
      </c>
    </row>
    <row r="58" spans="1:17" ht="15" customHeight="1" thickTop="1" thickBot="1" x14ac:dyDescent="0.3">
      <c r="A58" s="7" t="s">
        <v>58</v>
      </c>
      <c r="B58" s="17"/>
      <c r="C58" s="17"/>
      <c r="D58" s="17"/>
      <c r="E58" s="17"/>
      <c r="F58" s="17"/>
      <c r="G58" s="17"/>
      <c r="H58" s="17"/>
      <c r="I58" s="17"/>
      <c r="J58" s="17"/>
      <c r="K58" s="17"/>
      <c r="L58" s="17"/>
      <c r="M58" s="17"/>
      <c r="N58" s="1">
        <f>SUM(B58:M58)</f>
        <v>0</v>
      </c>
      <c r="O58" s="1">
        <f t="shared" si="13"/>
        <v>0</v>
      </c>
      <c r="P58" s="31" t="s">
        <v>139</v>
      </c>
      <c r="Q58" s="42">
        <f t="shared" si="11"/>
        <v>0</v>
      </c>
    </row>
    <row r="59" spans="1:17" ht="15" customHeight="1" thickTop="1" x14ac:dyDescent="0.25">
      <c r="A59" s="8" t="s">
        <v>91</v>
      </c>
      <c r="B59" s="2">
        <f t="shared" ref="B59:O59" si="14">SUM(B47:B58)</f>
        <v>0</v>
      </c>
      <c r="C59" s="2">
        <f t="shared" si="14"/>
        <v>0</v>
      </c>
      <c r="D59" s="2">
        <f t="shared" si="14"/>
        <v>0</v>
      </c>
      <c r="E59" s="2">
        <f t="shared" si="14"/>
        <v>0</v>
      </c>
      <c r="F59" s="2">
        <f t="shared" si="14"/>
        <v>0</v>
      </c>
      <c r="G59" s="2">
        <f t="shared" si="14"/>
        <v>0</v>
      </c>
      <c r="H59" s="2">
        <f t="shared" si="14"/>
        <v>0</v>
      </c>
      <c r="I59" s="2">
        <f t="shared" si="14"/>
        <v>0</v>
      </c>
      <c r="J59" s="2">
        <f t="shared" si="14"/>
        <v>0</v>
      </c>
      <c r="K59" s="2">
        <f t="shared" si="14"/>
        <v>0</v>
      </c>
      <c r="L59" s="2">
        <f t="shared" si="14"/>
        <v>0</v>
      </c>
      <c r="M59" s="2">
        <f t="shared" si="14"/>
        <v>0</v>
      </c>
      <c r="N59" s="3">
        <f t="shared" si="14"/>
        <v>0</v>
      </c>
      <c r="O59" s="4">
        <f t="shared" si="14"/>
        <v>0</v>
      </c>
      <c r="Q59" s="42"/>
    </row>
    <row r="60" spans="1:17" ht="15" customHeight="1" x14ac:dyDescent="0.25">
      <c r="A60" s="9"/>
      <c r="B60" s="9"/>
      <c r="C60" s="9"/>
      <c r="D60" s="9"/>
      <c r="E60" s="9"/>
      <c r="F60" s="9"/>
      <c r="G60" s="9"/>
      <c r="H60" s="9"/>
      <c r="I60" s="9"/>
      <c r="J60" s="9"/>
      <c r="K60" s="9"/>
      <c r="L60" s="9"/>
      <c r="M60" s="9"/>
      <c r="N60" s="9"/>
      <c r="O60" s="9"/>
      <c r="Q60" s="42"/>
    </row>
    <row r="61" spans="1:17" ht="16.2" thickBot="1" x14ac:dyDescent="0.35">
      <c r="A61" s="5" t="s">
        <v>32</v>
      </c>
      <c r="B61" s="6" t="s">
        <v>2</v>
      </c>
      <c r="C61" s="6" t="s">
        <v>3</v>
      </c>
      <c r="D61" s="6" t="s">
        <v>4</v>
      </c>
      <c r="E61" s="6" t="s">
        <v>5</v>
      </c>
      <c r="F61" s="6" t="s">
        <v>6</v>
      </c>
      <c r="G61" s="6" t="s">
        <v>7</v>
      </c>
      <c r="H61" s="6" t="s">
        <v>8</v>
      </c>
      <c r="I61" s="6" t="s">
        <v>9</v>
      </c>
      <c r="J61" s="6" t="s">
        <v>10</v>
      </c>
      <c r="K61" s="6" t="s">
        <v>11</v>
      </c>
      <c r="L61" s="6" t="s">
        <v>12</v>
      </c>
      <c r="M61" s="6" t="s">
        <v>13</v>
      </c>
      <c r="N61" s="6" t="s">
        <v>19</v>
      </c>
      <c r="O61" s="6" t="s">
        <v>18</v>
      </c>
      <c r="P61" s="30" t="s">
        <v>140</v>
      </c>
      <c r="Q61" s="42"/>
    </row>
    <row r="62" spans="1:17" ht="15" customHeight="1" thickTop="1" thickBot="1" x14ac:dyDescent="0.3">
      <c r="A62" s="7" t="s">
        <v>33</v>
      </c>
      <c r="B62" s="17"/>
      <c r="C62" s="17"/>
      <c r="D62" s="17"/>
      <c r="E62" s="17"/>
      <c r="F62" s="17"/>
      <c r="G62" s="17"/>
      <c r="H62" s="17"/>
      <c r="I62" s="17"/>
      <c r="J62" s="17"/>
      <c r="K62" s="17"/>
      <c r="L62" s="17"/>
      <c r="M62" s="18"/>
      <c r="N62" s="1">
        <f>SUM(B62:M62)</f>
        <v>0</v>
      </c>
      <c r="O62" s="1">
        <f>N62/12</f>
        <v>0</v>
      </c>
      <c r="P62" s="31" t="s">
        <v>141</v>
      </c>
      <c r="Q62" s="42">
        <f t="shared" ref="Q62:Q70" si="15">IF(P62="F",N62,0)</f>
        <v>0</v>
      </c>
    </row>
    <row r="63" spans="1:17" ht="15" customHeight="1" thickTop="1" thickBot="1" x14ac:dyDescent="0.3">
      <c r="A63" s="10" t="s">
        <v>267</v>
      </c>
      <c r="B63" s="17"/>
      <c r="C63" s="17"/>
      <c r="D63" s="17"/>
      <c r="E63" s="17"/>
      <c r="F63" s="17"/>
      <c r="G63" s="17"/>
      <c r="H63" s="17"/>
      <c r="I63" s="17"/>
      <c r="J63" s="17"/>
      <c r="K63" s="17"/>
      <c r="L63" s="17"/>
      <c r="M63" s="18"/>
      <c r="N63" s="1">
        <f>SUM(B63:M63)</f>
        <v>0</v>
      </c>
      <c r="O63" s="1">
        <f>N63/12</f>
        <v>0</v>
      </c>
      <c r="P63" s="50" t="s">
        <v>141</v>
      </c>
      <c r="Q63" s="42"/>
    </row>
    <row r="64" spans="1:17" ht="15" customHeight="1" thickTop="1" thickBot="1" x14ac:dyDescent="0.3">
      <c r="A64" s="7" t="s">
        <v>34</v>
      </c>
      <c r="B64" s="17"/>
      <c r="C64" s="17"/>
      <c r="D64" s="17"/>
      <c r="E64" s="17"/>
      <c r="F64" s="17"/>
      <c r="G64" s="17"/>
      <c r="H64" s="17"/>
      <c r="I64" s="17"/>
      <c r="J64" s="17"/>
      <c r="K64" s="17"/>
      <c r="L64" s="17"/>
      <c r="M64" s="18"/>
      <c r="N64" s="1">
        <f t="shared" ref="N64:N70" si="16">SUM(B64:M64)</f>
        <v>0</v>
      </c>
      <c r="O64" s="1">
        <f t="shared" ref="O64:O70" si="17">N64/12</f>
        <v>0</v>
      </c>
      <c r="P64" s="31" t="s">
        <v>139</v>
      </c>
      <c r="Q64" s="42">
        <f t="shared" si="15"/>
        <v>0</v>
      </c>
    </row>
    <row r="65" spans="1:17" ht="15" customHeight="1" thickTop="1" thickBot="1" x14ac:dyDescent="0.3">
      <c r="A65" s="7" t="s">
        <v>35</v>
      </c>
      <c r="B65" s="17"/>
      <c r="C65" s="17"/>
      <c r="D65" s="17"/>
      <c r="E65" s="17"/>
      <c r="F65" s="17"/>
      <c r="G65" s="17"/>
      <c r="H65" s="17"/>
      <c r="I65" s="17"/>
      <c r="J65" s="17"/>
      <c r="K65" s="17"/>
      <c r="L65" s="17"/>
      <c r="M65" s="18"/>
      <c r="N65" s="1">
        <f t="shared" si="16"/>
        <v>0</v>
      </c>
      <c r="O65" s="1">
        <f t="shared" si="17"/>
        <v>0</v>
      </c>
      <c r="P65" s="31" t="s">
        <v>141</v>
      </c>
      <c r="Q65" s="42">
        <f t="shared" si="15"/>
        <v>0</v>
      </c>
    </row>
    <row r="66" spans="1:17" ht="15" customHeight="1" thickTop="1" thickBot="1" x14ac:dyDescent="0.3">
      <c r="A66" s="7" t="s">
        <v>36</v>
      </c>
      <c r="B66" s="17"/>
      <c r="C66" s="17"/>
      <c r="D66" s="17"/>
      <c r="E66" s="17"/>
      <c r="F66" s="17"/>
      <c r="G66" s="17"/>
      <c r="H66" s="17"/>
      <c r="I66" s="17"/>
      <c r="J66" s="17"/>
      <c r="K66" s="17"/>
      <c r="L66" s="17"/>
      <c r="M66" s="18"/>
      <c r="N66" s="1">
        <f t="shared" si="16"/>
        <v>0</v>
      </c>
      <c r="O66" s="1">
        <f t="shared" si="17"/>
        <v>0</v>
      </c>
      <c r="P66" s="31" t="s">
        <v>139</v>
      </c>
      <c r="Q66" s="42">
        <f t="shared" si="15"/>
        <v>0</v>
      </c>
    </row>
    <row r="67" spans="1:17" ht="15" customHeight="1" thickTop="1" thickBot="1" x14ac:dyDescent="0.3">
      <c r="A67" s="7" t="s">
        <v>40</v>
      </c>
      <c r="B67" s="17"/>
      <c r="C67" s="17"/>
      <c r="D67" s="17"/>
      <c r="E67" s="17"/>
      <c r="F67" s="17"/>
      <c r="G67" s="17"/>
      <c r="H67" s="17"/>
      <c r="I67" s="17"/>
      <c r="J67" s="17"/>
      <c r="K67" s="17"/>
      <c r="L67" s="17"/>
      <c r="M67" s="17"/>
      <c r="N67" s="1">
        <f t="shared" si="16"/>
        <v>0</v>
      </c>
      <c r="O67" s="1">
        <f t="shared" si="17"/>
        <v>0</v>
      </c>
      <c r="P67" s="31" t="s">
        <v>141</v>
      </c>
      <c r="Q67" s="42">
        <f t="shared" si="15"/>
        <v>0</v>
      </c>
    </row>
    <row r="68" spans="1:17" ht="15" customHeight="1" thickTop="1" thickBot="1" x14ac:dyDescent="0.3">
      <c r="A68" s="7" t="s">
        <v>37</v>
      </c>
      <c r="B68" s="17"/>
      <c r="C68" s="17"/>
      <c r="D68" s="17"/>
      <c r="E68" s="17"/>
      <c r="F68" s="17"/>
      <c r="G68" s="17"/>
      <c r="H68" s="17"/>
      <c r="I68" s="17"/>
      <c r="J68" s="17"/>
      <c r="K68" s="17"/>
      <c r="L68" s="17"/>
      <c r="M68" s="17"/>
      <c r="N68" s="1">
        <f t="shared" si="16"/>
        <v>0</v>
      </c>
      <c r="O68" s="1">
        <f t="shared" si="17"/>
        <v>0</v>
      </c>
      <c r="P68" s="31" t="s">
        <v>141</v>
      </c>
      <c r="Q68" s="42">
        <f t="shared" si="15"/>
        <v>0</v>
      </c>
    </row>
    <row r="69" spans="1:17" ht="15" customHeight="1" thickTop="1" thickBot="1" x14ac:dyDescent="0.3">
      <c r="A69" s="10" t="s">
        <v>254</v>
      </c>
      <c r="B69" s="17"/>
      <c r="C69" s="17"/>
      <c r="D69" s="17"/>
      <c r="E69" s="17"/>
      <c r="F69" s="17"/>
      <c r="G69" s="17"/>
      <c r="H69" s="17"/>
      <c r="I69" s="17"/>
      <c r="J69" s="17"/>
      <c r="K69" s="17"/>
      <c r="L69" s="17"/>
      <c r="M69" s="17"/>
      <c r="N69" s="1">
        <f t="shared" si="16"/>
        <v>0</v>
      </c>
      <c r="O69" s="1">
        <f t="shared" si="17"/>
        <v>0</v>
      </c>
      <c r="P69" s="31" t="s">
        <v>139</v>
      </c>
      <c r="Q69" s="42">
        <f t="shared" si="15"/>
        <v>0</v>
      </c>
    </row>
    <row r="70" spans="1:17" ht="15" customHeight="1" thickTop="1" thickBot="1" x14ac:dyDescent="0.3">
      <c r="A70" s="7" t="s">
        <v>38</v>
      </c>
      <c r="B70" s="17"/>
      <c r="C70" s="17"/>
      <c r="D70" s="17"/>
      <c r="E70" s="17"/>
      <c r="F70" s="17"/>
      <c r="G70" s="17"/>
      <c r="H70" s="17"/>
      <c r="I70" s="17"/>
      <c r="J70" s="17"/>
      <c r="K70" s="17"/>
      <c r="L70" s="17"/>
      <c r="M70" s="17"/>
      <c r="N70" s="1">
        <f t="shared" si="16"/>
        <v>0</v>
      </c>
      <c r="O70" s="1">
        <f t="shared" si="17"/>
        <v>0</v>
      </c>
      <c r="P70" s="31" t="s">
        <v>141</v>
      </c>
      <c r="Q70" s="42">
        <f t="shared" si="15"/>
        <v>0</v>
      </c>
    </row>
    <row r="71" spans="1:17" ht="15" customHeight="1" thickTop="1" x14ac:dyDescent="0.25">
      <c r="A71" s="8" t="s">
        <v>92</v>
      </c>
      <c r="B71" s="2">
        <f t="shared" ref="B71:O71" si="18">SUM(B62:B70)</f>
        <v>0</v>
      </c>
      <c r="C71" s="2">
        <f t="shared" si="18"/>
        <v>0</v>
      </c>
      <c r="D71" s="2">
        <f t="shared" si="18"/>
        <v>0</v>
      </c>
      <c r="E71" s="2">
        <f t="shared" si="18"/>
        <v>0</v>
      </c>
      <c r="F71" s="2">
        <f t="shared" si="18"/>
        <v>0</v>
      </c>
      <c r="G71" s="2">
        <f t="shared" si="18"/>
        <v>0</v>
      </c>
      <c r="H71" s="2">
        <f t="shared" si="18"/>
        <v>0</v>
      </c>
      <c r="I71" s="2">
        <f t="shared" si="18"/>
        <v>0</v>
      </c>
      <c r="J71" s="2">
        <f t="shared" si="18"/>
        <v>0</v>
      </c>
      <c r="K71" s="2">
        <f t="shared" si="18"/>
        <v>0</v>
      </c>
      <c r="L71" s="2">
        <f t="shared" si="18"/>
        <v>0</v>
      </c>
      <c r="M71" s="2">
        <f t="shared" si="18"/>
        <v>0</v>
      </c>
      <c r="N71" s="3">
        <f t="shared" si="18"/>
        <v>0</v>
      </c>
      <c r="O71" s="4">
        <f t="shared" si="18"/>
        <v>0</v>
      </c>
      <c r="Q71" s="42"/>
    </row>
    <row r="72" spans="1:17" ht="15" customHeight="1" x14ac:dyDescent="0.25">
      <c r="A72" s="9"/>
      <c r="B72" s="9"/>
      <c r="C72" s="9"/>
      <c r="D72" s="9"/>
      <c r="E72" s="9"/>
      <c r="F72" s="9"/>
      <c r="G72" s="9"/>
      <c r="H72" s="9"/>
      <c r="I72" s="9"/>
      <c r="J72" s="9"/>
      <c r="K72" s="9"/>
      <c r="L72" s="9"/>
      <c r="M72" s="9"/>
      <c r="N72" s="9"/>
      <c r="O72" s="9"/>
      <c r="Q72" s="42"/>
    </row>
    <row r="73" spans="1:17" ht="16.2" thickBot="1" x14ac:dyDescent="0.35">
      <c r="A73" s="5" t="s">
        <v>45</v>
      </c>
      <c r="B73" s="6" t="s">
        <v>2</v>
      </c>
      <c r="C73" s="6" t="s">
        <v>3</v>
      </c>
      <c r="D73" s="6" t="s">
        <v>4</v>
      </c>
      <c r="E73" s="6" t="s">
        <v>5</v>
      </c>
      <c r="F73" s="6" t="s">
        <v>6</v>
      </c>
      <c r="G73" s="6" t="s">
        <v>7</v>
      </c>
      <c r="H73" s="6" t="s">
        <v>8</v>
      </c>
      <c r="I73" s="6" t="s">
        <v>9</v>
      </c>
      <c r="J73" s="6" t="s">
        <v>10</v>
      </c>
      <c r="K73" s="6" t="s">
        <v>11</v>
      </c>
      <c r="L73" s="6" t="s">
        <v>12</v>
      </c>
      <c r="M73" s="6" t="s">
        <v>13</v>
      </c>
      <c r="N73" s="6" t="s">
        <v>19</v>
      </c>
      <c r="O73" s="6" t="s">
        <v>18</v>
      </c>
      <c r="P73" s="30" t="s">
        <v>140</v>
      </c>
      <c r="Q73" s="42"/>
    </row>
    <row r="74" spans="1:17" ht="15" customHeight="1" thickTop="1" thickBot="1" x14ac:dyDescent="0.3">
      <c r="A74" s="7" t="s">
        <v>51</v>
      </c>
      <c r="B74" s="17"/>
      <c r="C74" s="17"/>
      <c r="D74" s="17"/>
      <c r="E74" s="17"/>
      <c r="F74" s="17"/>
      <c r="G74" s="17"/>
      <c r="H74" s="17"/>
      <c r="I74" s="17"/>
      <c r="J74" s="17"/>
      <c r="K74" s="17"/>
      <c r="L74" s="17"/>
      <c r="M74" s="18"/>
      <c r="N74" s="1">
        <f t="shared" ref="N74:N80" si="19">SUM(B74:M74)</f>
        <v>0</v>
      </c>
      <c r="O74" s="1">
        <f t="shared" ref="O74:O80" si="20">N74/12</f>
        <v>0</v>
      </c>
      <c r="P74" s="31" t="s">
        <v>139</v>
      </c>
      <c r="Q74" s="42">
        <f t="shared" ref="Q74:Q80" si="21">IF(P74="F",N74,0)</f>
        <v>0</v>
      </c>
    </row>
    <row r="75" spans="1:17" ht="15" customHeight="1" thickTop="1" thickBot="1" x14ac:dyDescent="0.3">
      <c r="A75" s="7" t="s">
        <v>136</v>
      </c>
      <c r="B75" s="17"/>
      <c r="C75" s="17"/>
      <c r="D75" s="17"/>
      <c r="E75" s="17"/>
      <c r="F75" s="17"/>
      <c r="G75" s="17"/>
      <c r="H75" s="17"/>
      <c r="I75" s="17"/>
      <c r="J75" s="17"/>
      <c r="K75" s="17"/>
      <c r="L75" s="17"/>
      <c r="M75" s="18"/>
      <c r="N75" s="1">
        <f t="shared" si="19"/>
        <v>0</v>
      </c>
      <c r="O75" s="1">
        <f t="shared" si="20"/>
        <v>0</v>
      </c>
      <c r="P75" s="31" t="s">
        <v>139</v>
      </c>
      <c r="Q75" s="42">
        <f t="shared" si="21"/>
        <v>0</v>
      </c>
    </row>
    <row r="76" spans="1:17" ht="15" customHeight="1" thickTop="1" thickBot="1" x14ac:dyDescent="0.3">
      <c r="A76" s="7" t="s">
        <v>52</v>
      </c>
      <c r="B76" s="17"/>
      <c r="C76" s="17"/>
      <c r="D76" s="17"/>
      <c r="E76" s="17"/>
      <c r="F76" s="17"/>
      <c r="G76" s="17"/>
      <c r="H76" s="17"/>
      <c r="I76" s="17"/>
      <c r="J76" s="17"/>
      <c r="K76" s="17"/>
      <c r="L76" s="17"/>
      <c r="M76" s="18"/>
      <c r="N76" s="1">
        <f t="shared" si="19"/>
        <v>0</v>
      </c>
      <c r="O76" s="1">
        <f t="shared" si="20"/>
        <v>0</v>
      </c>
      <c r="P76" s="31" t="s">
        <v>141</v>
      </c>
      <c r="Q76" s="42">
        <f t="shared" si="21"/>
        <v>0</v>
      </c>
    </row>
    <row r="77" spans="1:17" ht="15" customHeight="1" thickTop="1" thickBot="1" x14ac:dyDescent="0.3">
      <c r="A77" s="7" t="s">
        <v>53</v>
      </c>
      <c r="B77" s="17"/>
      <c r="C77" s="17"/>
      <c r="D77" s="17"/>
      <c r="E77" s="17"/>
      <c r="F77" s="17"/>
      <c r="G77" s="17"/>
      <c r="H77" s="17"/>
      <c r="I77" s="17"/>
      <c r="J77" s="17"/>
      <c r="K77" s="17"/>
      <c r="L77" s="17"/>
      <c r="M77" s="18"/>
      <c r="N77" s="1">
        <f t="shared" si="19"/>
        <v>0</v>
      </c>
      <c r="O77" s="1">
        <f t="shared" si="20"/>
        <v>0</v>
      </c>
      <c r="P77" s="31" t="s">
        <v>139</v>
      </c>
      <c r="Q77" s="42">
        <f t="shared" si="21"/>
        <v>0</v>
      </c>
    </row>
    <row r="78" spans="1:17" ht="15" customHeight="1" thickTop="1" thickBot="1" x14ac:dyDescent="0.3">
      <c r="A78" s="7" t="s">
        <v>63</v>
      </c>
      <c r="B78" s="47"/>
      <c r="C78" s="17"/>
      <c r="D78" s="17"/>
      <c r="E78" s="17"/>
      <c r="F78" s="17"/>
      <c r="G78" s="17"/>
      <c r="H78" s="17"/>
      <c r="I78" s="17"/>
      <c r="J78" s="17"/>
      <c r="K78" s="17"/>
      <c r="L78" s="17"/>
      <c r="M78" s="18"/>
      <c r="N78" s="1">
        <f t="shared" si="19"/>
        <v>0</v>
      </c>
      <c r="O78" s="1">
        <f t="shared" si="20"/>
        <v>0</v>
      </c>
      <c r="P78" s="31" t="s">
        <v>141</v>
      </c>
      <c r="Q78" s="42">
        <f t="shared" si="21"/>
        <v>0</v>
      </c>
    </row>
    <row r="79" spans="1:17" ht="15" customHeight="1" thickTop="1" thickBot="1" x14ac:dyDescent="0.3">
      <c r="A79" s="7" t="s">
        <v>44</v>
      </c>
      <c r="B79" s="17"/>
      <c r="C79" s="17"/>
      <c r="D79" s="17"/>
      <c r="E79" s="17"/>
      <c r="F79" s="17"/>
      <c r="G79" s="17"/>
      <c r="H79" s="17"/>
      <c r="I79" s="17"/>
      <c r="J79" s="17"/>
      <c r="K79" s="17"/>
      <c r="L79" s="17"/>
      <c r="M79" s="18"/>
      <c r="N79" s="1">
        <f t="shared" si="19"/>
        <v>0</v>
      </c>
      <c r="O79" s="1">
        <f t="shared" si="20"/>
        <v>0</v>
      </c>
      <c r="P79" s="31" t="s">
        <v>141</v>
      </c>
      <c r="Q79" s="42">
        <f t="shared" si="21"/>
        <v>0</v>
      </c>
    </row>
    <row r="80" spans="1:17" ht="15" customHeight="1" thickTop="1" thickBot="1" x14ac:dyDescent="0.3">
      <c r="A80" s="7" t="s">
        <v>135</v>
      </c>
      <c r="B80" s="19"/>
      <c r="C80" s="19"/>
      <c r="D80" s="19"/>
      <c r="E80" s="19"/>
      <c r="F80" s="19"/>
      <c r="G80" s="19"/>
      <c r="H80" s="19"/>
      <c r="I80" s="19"/>
      <c r="J80" s="19"/>
      <c r="K80" s="19"/>
      <c r="L80" s="19"/>
      <c r="M80" s="20"/>
      <c r="N80" s="1">
        <f t="shared" si="19"/>
        <v>0</v>
      </c>
      <c r="O80" s="1">
        <f t="shared" si="20"/>
        <v>0</v>
      </c>
      <c r="P80" s="31" t="s">
        <v>141</v>
      </c>
      <c r="Q80" s="42">
        <f t="shared" si="21"/>
        <v>0</v>
      </c>
    </row>
    <row r="81" spans="1:17" ht="15" customHeight="1" thickTop="1" x14ac:dyDescent="0.25">
      <c r="A81" s="8" t="s">
        <v>101</v>
      </c>
      <c r="B81" s="2">
        <f>SUM(B73:B80)</f>
        <v>0</v>
      </c>
      <c r="C81" s="2">
        <f t="shared" ref="C81:M81" si="22">SUM(C73:C80)</f>
        <v>0</v>
      </c>
      <c r="D81" s="2">
        <f t="shared" si="22"/>
        <v>0</v>
      </c>
      <c r="E81" s="2">
        <f t="shared" si="22"/>
        <v>0</v>
      </c>
      <c r="F81" s="2">
        <f t="shared" si="22"/>
        <v>0</v>
      </c>
      <c r="G81" s="2">
        <f t="shared" si="22"/>
        <v>0</v>
      </c>
      <c r="H81" s="2">
        <f t="shared" si="22"/>
        <v>0</v>
      </c>
      <c r="I81" s="2">
        <f t="shared" si="22"/>
        <v>0</v>
      </c>
      <c r="J81" s="2">
        <f t="shared" si="22"/>
        <v>0</v>
      </c>
      <c r="K81" s="2">
        <f t="shared" si="22"/>
        <v>0</v>
      </c>
      <c r="L81" s="2">
        <f t="shared" si="22"/>
        <v>0</v>
      </c>
      <c r="M81" s="2">
        <f t="shared" si="22"/>
        <v>0</v>
      </c>
      <c r="N81" s="3">
        <f>SUM(N73:N80)</f>
        <v>0</v>
      </c>
      <c r="O81" s="4">
        <f>SUM(O73:O80)</f>
        <v>0</v>
      </c>
      <c r="Q81" s="42"/>
    </row>
    <row r="82" spans="1:17" ht="15" customHeight="1" x14ac:dyDescent="0.25">
      <c r="A82" s="9"/>
      <c r="B82" s="9"/>
      <c r="C82" s="9"/>
      <c r="D82" s="9"/>
      <c r="E82" s="9"/>
      <c r="F82" s="9"/>
      <c r="G82" s="9"/>
      <c r="H82" s="9"/>
      <c r="I82" s="9"/>
      <c r="J82" s="9"/>
      <c r="K82" s="9"/>
      <c r="L82" s="9"/>
      <c r="M82" s="9"/>
      <c r="N82" s="9"/>
      <c r="O82" s="9"/>
      <c r="Q82" s="42"/>
    </row>
    <row r="83" spans="1:17" ht="16.2" thickBot="1" x14ac:dyDescent="0.35">
      <c r="A83" s="5" t="s">
        <v>46</v>
      </c>
      <c r="B83" s="6" t="s">
        <v>2</v>
      </c>
      <c r="C83" s="6" t="s">
        <v>3</v>
      </c>
      <c r="D83" s="6" t="s">
        <v>4</v>
      </c>
      <c r="E83" s="6" t="s">
        <v>5</v>
      </c>
      <c r="F83" s="6" t="s">
        <v>6</v>
      </c>
      <c r="G83" s="6" t="s">
        <v>7</v>
      </c>
      <c r="H83" s="6" t="s">
        <v>8</v>
      </c>
      <c r="I83" s="6" t="s">
        <v>9</v>
      </c>
      <c r="J83" s="6" t="s">
        <v>10</v>
      </c>
      <c r="K83" s="6" t="s">
        <v>11</v>
      </c>
      <c r="L83" s="6" t="s">
        <v>12</v>
      </c>
      <c r="M83" s="6" t="s">
        <v>13</v>
      </c>
      <c r="N83" s="6" t="s">
        <v>19</v>
      </c>
      <c r="O83" s="6" t="s">
        <v>18</v>
      </c>
      <c r="P83" s="30" t="s">
        <v>140</v>
      </c>
      <c r="Q83" s="42"/>
    </row>
    <row r="84" spans="1:17" ht="15" customHeight="1" thickTop="1" thickBot="1" x14ac:dyDescent="0.3">
      <c r="A84" s="7" t="s">
        <v>47</v>
      </c>
      <c r="B84" s="17"/>
      <c r="C84" s="17"/>
      <c r="D84" s="17"/>
      <c r="E84" s="17"/>
      <c r="F84" s="17"/>
      <c r="G84" s="17"/>
      <c r="H84" s="17"/>
      <c r="I84" s="17"/>
      <c r="J84" s="17"/>
      <c r="K84" s="17"/>
      <c r="L84" s="17"/>
      <c r="M84" s="18"/>
      <c r="N84" s="1">
        <f>SUM(B84:M84)</f>
        <v>0</v>
      </c>
      <c r="O84" s="1">
        <f>N84/12</f>
        <v>0</v>
      </c>
      <c r="P84" s="31" t="s">
        <v>139</v>
      </c>
      <c r="Q84" s="42">
        <f>IF(P84="F",N84,0)</f>
        <v>0</v>
      </c>
    </row>
    <row r="85" spans="1:17" ht="15" customHeight="1" thickTop="1" thickBot="1" x14ac:dyDescent="0.3">
      <c r="A85" s="7" t="s">
        <v>48</v>
      </c>
      <c r="B85" s="17"/>
      <c r="C85" s="17"/>
      <c r="D85" s="17"/>
      <c r="E85" s="17"/>
      <c r="F85" s="17"/>
      <c r="G85" s="17"/>
      <c r="H85" s="17"/>
      <c r="I85" s="17"/>
      <c r="J85" s="17"/>
      <c r="K85" s="17"/>
      <c r="L85" s="17"/>
      <c r="M85" s="18"/>
      <c r="N85" s="1">
        <f>SUM(B85:M85)</f>
        <v>0</v>
      </c>
      <c r="O85" s="1">
        <f>N85/12</f>
        <v>0</v>
      </c>
      <c r="P85" s="31" t="s">
        <v>139</v>
      </c>
      <c r="Q85" s="42">
        <f>IF(P85="F",N85,0)</f>
        <v>0</v>
      </c>
    </row>
    <row r="86" spans="1:17" ht="15" customHeight="1" thickTop="1" thickBot="1" x14ac:dyDescent="0.3">
      <c r="A86" s="7" t="s">
        <v>49</v>
      </c>
      <c r="B86" s="17"/>
      <c r="C86" s="17"/>
      <c r="D86" s="17"/>
      <c r="E86" s="17"/>
      <c r="F86" s="17"/>
      <c r="G86" s="17"/>
      <c r="H86" s="17"/>
      <c r="I86" s="17"/>
      <c r="J86" s="17"/>
      <c r="K86" s="17"/>
      <c r="L86" s="17"/>
      <c r="M86" s="18"/>
      <c r="N86" s="1">
        <f>SUM(B86:M86)</f>
        <v>0</v>
      </c>
      <c r="O86" s="1">
        <f>N86/12</f>
        <v>0</v>
      </c>
      <c r="P86" s="31" t="s">
        <v>139</v>
      </c>
      <c r="Q86" s="42">
        <f>IF(P86="F",N86,0)</f>
        <v>0</v>
      </c>
    </row>
    <row r="87" spans="1:17" ht="15" customHeight="1" thickTop="1" thickBot="1" x14ac:dyDescent="0.3">
      <c r="A87" s="7" t="s">
        <v>50</v>
      </c>
      <c r="B87" s="17"/>
      <c r="C87" s="17"/>
      <c r="D87" s="17"/>
      <c r="E87" s="17"/>
      <c r="F87" s="17"/>
      <c r="G87" s="17"/>
      <c r="H87" s="17"/>
      <c r="I87" s="17"/>
      <c r="J87" s="17"/>
      <c r="K87" s="17"/>
      <c r="L87" s="17"/>
      <c r="M87" s="18"/>
      <c r="N87" s="1">
        <f>SUM(B87:M87)</f>
        <v>0</v>
      </c>
      <c r="O87" s="1">
        <f>N87/12</f>
        <v>0</v>
      </c>
      <c r="P87" s="31" t="s">
        <v>139</v>
      </c>
      <c r="Q87" s="42">
        <f>IF(P87="F",N87,0)</f>
        <v>0</v>
      </c>
    </row>
    <row r="88" spans="1:17" ht="15" customHeight="1" thickTop="1" x14ac:dyDescent="0.25">
      <c r="A88" s="8" t="s">
        <v>93</v>
      </c>
      <c r="B88" s="2">
        <f>SUM(B84:B87)</f>
        <v>0</v>
      </c>
      <c r="C88" s="2">
        <f t="shared" ref="C88:M88" si="23">SUM(C84:C87)</f>
        <v>0</v>
      </c>
      <c r="D88" s="2">
        <f t="shared" si="23"/>
        <v>0</v>
      </c>
      <c r="E88" s="2">
        <f t="shared" si="23"/>
        <v>0</v>
      </c>
      <c r="F88" s="2">
        <f t="shared" si="23"/>
        <v>0</v>
      </c>
      <c r="G88" s="2">
        <f t="shared" si="23"/>
        <v>0</v>
      </c>
      <c r="H88" s="2">
        <f t="shared" si="23"/>
        <v>0</v>
      </c>
      <c r="I88" s="2">
        <f t="shared" si="23"/>
        <v>0</v>
      </c>
      <c r="J88" s="2">
        <f t="shared" si="23"/>
        <v>0</v>
      </c>
      <c r="K88" s="2">
        <f t="shared" si="23"/>
        <v>0</v>
      </c>
      <c r="L88" s="2">
        <f t="shared" si="23"/>
        <v>0</v>
      </c>
      <c r="M88" s="2">
        <f t="shared" si="23"/>
        <v>0</v>
      </c>
      <c r="N88" s="3">
        <f>SUM(N84:N87)</f>
        <v>0</v>
      </c>
      <c r="O88" s="4">
        <f>SUM(O84:O87)</f>
        <v>0</v>
      </c>
      <c r="Q88" s="42"/>
    </row>
    <row r="89" spans="1:17" ht="15" customHeight="1" x14ac:dyDescent="0.25">
      <c r="A89" s="9"/>
      <c r="B89" s="9"/>
      <c r="C89" s="9"/>
      <c r="D89" s="9"/>
      <c r="E89" s="9"/>
      <c r="F89" s="9"/>
      <c r="G89" s="9"/>
      <c r="H89" s="9"/>
      <c r="I89" s="9"/>
      <c r="J89" s="9"/>
      <c r="K89" s="9"/>
      <c r="L89" s="9"/>
      <c r="M89" s="9"/>
      <c r="N89" s="9"/>
      <c r="O89" s="9"/>
      <c r="Q89" s="42"/>
    </row>
    <row r="90" spans="1:17" ht="16.2" thickBot="1" x14ac:dyDescent="0.35">
      <c r="A90" s="5" t="s">
        <v>143</v>
      </c>
      <c r="B90" s="6" t="s">
        <v>2</v>
      </c>
      <c r="C90" s="6" t="s">
        <v>3</v>
      </c>
      <c r="D90" s="6" t="s">
        <v>4</v>
      </c>
      <c r="E90" s="6" t="s">
        <v>5</v>
      </c>
      <c r="F90" s="6" t="s">
        <v>6</v>
      </c>
      <c r="G90" s="6" t="s">
        <v>7</v>
      </c>
      <c r="H90" s="6" t="s">
        <v>8</v>
      </c>
      <c r="I90" s="6" t="s">
        <v>9</v>
      </c>
      <c r="J90" s="6" t="s">
        <v>10</v>
      </c>
      <c r="K90" s="6" t="s">
        <v>11</v>
      </c>
      <c r="L90" s="6" t="s">
        <v>12</v>
      </c>
      <c r="M90" s="6" t="s">
        <v>13</v>
      </c>
      <c r="N90" s="6" t="s">
        <v>19</v>
      </c>
      <c r="O90" s="6" t="s">
        <v>18</v>
      </c>
      <c r="P90" s="30" t="s">
        <v>140</v>
      </c>
      <c r="Q90" s="42"/>
    </row>
    <row r="91" spans="1:17" ht="15" customHeight="1" thickTop="1" thickBot="1" x14ac:dyDescent="0.3">
      <c r="A91" s="7" t="s">
        <v>59</v>
      </c>
      <c r="B91" s="17"/>
      <c r="C91" s="17"/>
      <c r="D91" s="17"/>
      <c r="E91" s="17"/>
      <c r="F91" s="17"/>
      <c r="G91" s="17"/>
      <c r="H91" s="17"/>
      <c r="I91" s="17"/>
      <c r="J91" s="17"/>
      <c r="K91" s="17"/>
      <c r="L91" s="17"/>
      <c r="M91" s="18"/>
      <c r="N91" s="1">
        <f>SUM(B91:M91)</f>
        <v>0</v>
      </c>
      <c r="O91" s="1">
        <f>N91/12</f>
        <v>0</v>
      </c>
      <c r="P91" s="31" t="s">
        <v>139</v>
      </c>
      <c r="Q91" s="42">
        <f>IF(P91="F",N91,0)</f>
        <v>0</v>
      </c>
    </row>
    <row r="92" spans="1:17" ht="15" customHeight="1" thickTop="1" thickBot="1" x14ac:dyDescent="0.3">
      <c r="A92" s="7" t="s">
        <v>60</v>
      </c>
      <c r="B92" s="17"/>
      <c r="C92" s="17"/>
      <c r="D92" s="17"/>
      <c r="E92" s="17"/>
      <c r="F92" s="17"/>
      <c r="G92" s="17"/>
      <c r="H92" s="17"/>
      <c r="I92" s="17"/>
      <c r="J92" s="17"/>
      <c r="K92" s="17"/>
      <c r="L92" s="17"/>
      <c r="M92" s="18"/>
      <c r="N92" s="1">
        <f>SUM(B92:M92)</f>
        <v>0</v>
      </c>
      <c r="O92" s="1">
        <f>N92/12</f>
        <v>0</v>
      </c>
      <c r="P92" s="31" t="s">
        <v>139</v>
      </c>
      <c r="Q92" s="42">
        <f>IF(P92="F",N92,0)</f>
        <v>0</v>
      </c>
    </row>
    <row r="93" spans="1:17" ht="15" customHeight="1" thickTop="1" thickBot="1" x14ac:dyDescent="0.3">
      <c r="A93" s="7" t="s">
        <v>62</v>
      </c>
      <c r="B93" s="17"/>
      <c r="C93" s="17"/>
      <c r="D93" s="17"/>
      <c r="E93" s="17"/>
      <c r="F93" s="17"/>
      <c r="G93" s="17"/>
      <c r="H93" s="17"/>
      <c r="I93" s="17"/>
      <c r="J93" s="17"/>
      <c r="K93" s="17"/>
      <c r="L93" s="17"/>
      <c r="M93" s="18"/>
      <c r="N93" s="1">
        <f>SUM(B93:M93)</f>
        <v>0</v>
      </c>
      <c r="O93" s="1">
        <f>N93/12</f>
        <v>0</v>
      </c>
      <c r="P93" s="31" t="s">
        <v>139</v>
      </c>
      <c r="Q93" s="42">
        <f>IF(P93="F",N93,0)</f>
        <v>0</v>
      </c>
    </row>
    <row r="94" spans="1:17" ht="15" customHeight="1" thickTop="1" thickBot="1" x14ac:dyDescent="0.3">
      <c r="A94" s="7" t="s">
        <v>61</v>
      </c>
      <c r="B94" s="17"/>
      <c r="C94" s="17"/>
      <c r="D94" s="17"/>
      <c r="E94" s="17"/>
      <c r="F94" s="17"/>
      <c r="G94" s="17"/>
      <c r="H94" s="17"/>
      <c r="I94" s="17"/>
      <c r="J94" s="17"/>
      <c r="K94" s="17"/>
      <c r="L94" s="17"/>
      <c r="M94" s="18"/>
      <c r="N94" s="1">
        <f>SUM(B94:M94)</f>
        <v>0</v>
      </c>
      <c r="O94" s="1">
        <f>N94/12</f>
        <v>0</v>
      </c>
      <c r="P94" s="31" t="s">
        <v>139</v>
      </c>
      <c r="Q94" s="42">
        <f>IF(P94="F",N94,0)</f>
        <v>0</v>
      </c>
    </row>
    <row r="95" spans="1:17" ht="15" customHeight="1" thickTop="1" thickBot="1" x14ac:dyDescent="0.3">
      <c r="A95" s="7" t="s">
        <v>247</v>
      </c>
      <c r="B95" s="17"/>
      <c r="C95" s="17"/>
      <c r="D95" s="17"/>
      <c r="E95" s="17"/>
      <c r="F95" s="17"/>
      <c r="G95" s="17"/>
      <c r="H95" s="17"/>
      <c r="I95" s="17"/>
      <c r="J95" s="17"/>
      <c r="K95" s="17"/>
      <c r="L95" s="17"/>
      <c r="M95" s="18"/>
      <c r="N95" s="1">
        <f>SUM(B95:M95)</f>
        <v>0</v>
      </c>
      <c r="O95" s="1">
        <f>N95/12</f>
        <v>0</v>
      </c>
      <c r="P95" s="31" t="s">
        <v>139</v>
      </c>
      <c r="Q95" s="42">
        <f>IF(P95="F",N95,0)</f>
        <v>0</v>
      </c>
    </row>
    <row r="96" spans="1:17" ht="15" customHeight="1" thickTop="1" x14ac:dyDescent="0.25">
      <c r="A96" s="8" t="s">
        <v>94</v>
      </c>
      <c r="B96" s="2">
        <f t="shared" ref="B96:O96" si="24">SUM(B91:B95)</f>
        <v>0</v>
      </c>
      <c r="C96" s="2">
        <f t="shared" si="24"/>
        <v>0</v>
      </c>
      <c r="D96" s="2">
        <f t="shared" si="24"/>
        <v>0</v>
      </c>
      <c r="E96" s="2">
        <f t="shared" si="24"/>
        <v>0</v>
      </c>
      <c r="F96" s="2">
        <f t="shared" si="24"/>
        <v>0</v>
      </c>
      <c r="G96" s="2">
        <f t="shared" si="24"/>
        <v>0</v>
      </c>
      <c r="H96" s="2">
        <f t="shared" si="24"/>
        <v>0</v>
      </c>
      <c r="I96" s="2">
        <f t="shared" si="24"/>
        <v>0</v>
      </c>
      <c r="J96" s="2">
        <f t="shared" si="24"/>
        <v>0</v>
      </c>
      <c r="K96" s="2">
        <f t="shared" si="24"/>
        <v>0</v>
      </c>
      <c r="L96" s="2">
        <f t="shared" si="24"/>
        <v>0</v>
      </c>
      <c r="M96" s="2">
        <f t="shared" si="24"/>
        <v>0</v>
      </c>
      <c r="N96" s="3">
        <f t="shared" si="24"/>
        <v>0</v>
      </c>
      <c r="O96" s="4">
        <f t="shared" si="24"/>
        <v>0</v>
      </c>
      <c r="Q96" s="42"/>
    </row>
    <row r="97" spans="1:17" ht="15" customHeight="1" x14ac:dyDescent="0.25">
      <c r="A97" s="9"/>
      <c r="B97" s="9"/>
      <c r="C97" s="9"/>
      <c r="D97" s="9"/>
      <c r="E97" s="9"/>
      <c r="F97" s="9"/>
      <c r="G97" s="9"/>
      <c r="H97" s="9"/>
      <c r="I97" s="9"/>
      <c r="J97" s="9"/>
      <c r="K97" s="9"/>
      <c r="L97" s="9"/>
      <c r="M97" s="9"/>
      <c r="N97" s="9"/>
      <c r="O97" s="9"/>
      <c r="Q97" s="42"/>
    </row>
    <row r="98" spans="1:17" ht="16.2" thickBot="1" x14ac:dyDescent="0.35">
      <c r="A98" s="5" t="s">
        <v>65</v>
      </c>
      <c r="B98" s="7"/>
      <c r="C98" s="7"/>
      <c r="D98" s="7"/>
      <c r="E98" s="7"/>
      <c r="F98" s="7"/>
      <c r="G98" s="7"/>
      <c r="H98" s="7"/>
      <c r="I98" s="7"/>
      <c r="J98" s="7"/>
      <c r="K98" s="7"/>
      <c r="L98" s="7"/>
      <c r="M98" s="7"/>
      <c r="N98" s="7"/>
      <c r="O98" s="7"/>
      <c r="P98" s="30" t="s">
        <v>140</v>
      </c>
      <c r="Q98" s="42"/>
    </row>
    <row r="99" spans="1:17" ht="15" customHeight="1" thickTop="1" thickBot="1" x14ac:dyDescent="0.3">
      <c r="A99" s="7" t="s">
        <v>66</v>
      </c>
      <c r="B99" s="17"/>
      <c r="C99" s="17"/>
      <c r="D99" s="17"/>
      <c r="E99" s="17"/>
      <c r="F99" s="17"/>
      <c r="G99" s="17"/>
      <c r="H99" s="17"/>
      <c r="I99" s="17"/>
      <c r="J99" s="17"/>
      <c r="K99" s="17"/>
      <c r="L99" s="17"/>
      <c r="M99" s="18"/>
      <c r="N99" s="1">
        <f>SUM(B99:M99)</f>
        <v>0</v>
      </c>
      <c r="O99" s="1">
        <f>N99/12</f>
        <v>0</v>
      </c>
      <c r="P99" s="31" t="s">
        <v>139</v>
      </c>
      <c r="Q99" s="42">
        <f>IF(P99="F",N99,0)</f>
        <v>0</v>
      </c>
    </row>
    <row r="100" spans="1:17" ht="15" customHeight="1" thickTop="1" thickBot="1" x14ac:dyDescent="0.3">
      <c r="A100" s="7" t="s">
        <v>67</v>
      </c>
      <c r="B100" s="17"/>
      <c r="C100" s="17"/>
      <c r="D100" s="17"/>
      <c r="E100" s="17"/>
      <c r="F100" s="17"/>
      <c r="G100" s="17"/>
      <c r="H100" s="17"/>
      <c r="I100" s="17"/>
      <c r="J100" s="17"/>
      <c r="K100" s="17"/>
      <c r="L100" s="17"/>
      <c r="M100" s="18"/>
      <c r="N100" s="1">
        <f>SUM(B100:M100)</f>
        <v>0</v>
      </c>
      <c r="O100" s="1">
        <f>N100/12</f>
        <v>0</v>
      </c>
      <c r="P100" s="31" t="s">
        <v>139</v>
      </c>
      <c r="Q100" s="42">
        <f>IF(P100="F",N100,0)</f>
        <v>0</v>
      </c>
    </row>
    <row r="101" spans="1:17" ht="15" customHeight="1" thickTop="1" thickBot="1" x14ac:dyDescent="0.3">
      <c r="A101" s="7" t="s">
        <v>68</v>
      </c>
      <c r="B101" s="17"/>
      <c r="C101" s="17"/>
      <c r="D101" s="17"/>
      <c r="E101" s="17"/>
      <c r="F101" s="17"/>
      <c r="G101" s="17"/>
      <c r="H101" s="17"/>
      <c r="I101" s="17"/>
      <c r="J101" s="17"/>
      <c r="K101" s="17"/>
      <c r="L101" s="17"/>
      <c r="M101" s="18"/>
      <c r="N101" s="1">
        <f>SUM(B101:M101)</f>
        <v>0</v>
      </c>
      <c r="O101" s="1">
        <f>N101/12</f>
        <v>0</v>
      </c>
      <c r="P101" s="31" t="s">
        <v>139</v>
      </c>
      <c r="Q101" s="42">
        <f>IF(P101="F",N101,0)</f>
        <v>0</v>
      </c>
    </row>
    <row r="102" spans="1:17" ht="15" customHeight="1" thickTop="1" thickBot="1" x14ac:dyDescent="0.3">
      <c r="A102" s="7" t="s">
        <v>69</v>
      </c>
      <c r="B102" s="17"/>
      <c r="C102" s="17"/>
      <c r="D102" s="17"/>
      <c r="E102" s="17"/>
      <c r="F102" s="17"/>
      <c r="G102" s="17"/>
      <c r="H102" s="17"/>
      <c r="I102" s="17"/>
      <c r="J102" s="17"/>
      <c r="K102" s="17"/>
      <c r="L102" s="17"/>
      <c r="M102" s="18"/>
      <c r="N102" s="1">
        <f>SUM(B102:M102)</f>
        <v>0</v>
      </c>
      <c r="O102" s="1">
        <f>N102/12</f>
        <v>0</v>
      </c>
      <c r="P102" s="31" t="s">
        <v>141</v>
      </c>
      <c r="Q102" s="42">
        <f>IF(P102="F",N102,0)</f>
        <v>0</v>
      </c>
    </row>
    <row r="103" spans="1:17" ht="15" customHeight="1" thickTop="1" thickBot="1" x14ac:dyDescent="0.3">
      <c r="A103" s="7" t="s">
        <v>86</v>
      </c>
      <c r="B103" s="17"/>
      <c r="C103" s="17"/>
      <c r="D103" s="17"/>
      <c r="E103" s="17"/>
      <c r="F103" s="17"/>
      <c r="G103" s="17"/>
      <c r="H103" s="17"/>
      <c r="I103" s="17"/>
      <c r="J103" s="17"/>
      <c r="K103" s="17"/>
      <c r="L103" s="17"/>
      <c r="M103" s="18"/>
      <c r="N103" s="1">
        <f>SUM(B103:M103)</f>
        <v>0</v>
      </c>
      <c r="O103" s="1">
        <f>N103/12</f>
        <v>0</v>
      </c>
      <c r="P103" s="31" t="s">
        <v>139</v>
      </c>
      <c r="Q103" s="42">
        <f>IF(P103="F",N103,0)</f>
        <v>0</v>
      </c>
    </row>
    <row r="104" spans="1:17" ht="15" customHeight="1" thickTop="1" x14ac:dyDescent="0.25">
      <c r="A104" s="8" t="s">
        <v>95</v>
      </c>
      <c r="B104" s="2">
        <f t="shared" ref="B104:O104" si="25">SUM(B99:B103)</f>
        <v>0</v>
      </c>
      <c r="C104" s="2">
        <f t="shared" si="25"/>
        <v>0</v>
      </c>
      <c r="D104" s="2">
        <f t="shared" si="25"/>
        <v>0</v>
      </c>
      <c r="E104" s="2">
        <f t="shared" si="25"/>
        <v>0</v>
      </c>
      <c r="F104" s="2">
        <f t="shared" si="25"/>
        <v>0</v>
      </c>
      <c r="G104" s="2">
        <f t="shared" si="25"/>
        <v>0</v>
      </c>
      <c r="H104" s="2">
        <f t="shared" si="25"/>
        <v>0</v>
      </c>
      <c r="I104" s="2">
        <f t="shared" si="25"/>
        <v>0</v>
      </c>
      <c r="J104" s="2">
        <f t="shared" si="25"/>
        <v>0</v>
      </c>
      <c r="K104" s="2">
        <f t="shared" si="25"/>
        <v>0</v>
      </c>
      <c r="L104" s="2">
        <f t="shared" si="25"/>
        <v>0</v>
      </c>
      <c r="M104" s="2">
        <f t="shared" si="25"/>
        <v>0</v>
      </c>
      <c r="N104" s="3">
        <f t="shared" si="25"/>
        <v>0</v>
      </c>
      <c r="O104" s="4">
        <f t="shared" si="25"/>
        <v>0</v>
      </c>
      <c r="Q104" s="42"/>
    </row>
    <row r="105" spans="1:17" ht="15" customHeight="1" x14ac:dyDescent="0.25">
      <c r="A105" s="9"/>
      <c r="B105" s="9"/>
      <c r="C105" s="9"/>
      <c r="D105" s="9"/>
      <c r="E105" s="9"/>
      <c r="F105" s="9"/>
      <c r="G105" s="9"/>
      <c r="H105" s="9"/>
      <c r="I105" s="9"/>
      <c r="J105" s="9"/>
      <c r="K105" s="9"/>
      <c r="L105" s="9"/>
      <c r="M105" s="9"/>
      <c r="N105" s="9"/>
      <c r="O105" s="9"/>
      <c r="Q105" s="42"/>
    </row>
    <row r="106" spans="1:17" ht="16.2" thickBot="1" x14ac:dyDescent="0.35">
      <c r="A106" s="5" t="s">
        <v>43</v>
      </c>
      <c r="B106" s="6" t="s">
        <v>2</v>
      </c>
      <c r="C106" s="6" t="s">
        <v>3</v>
      </c>
      <c r="D106" s="6" t="s">
        <v>4</v>
      </c>
      <c r="E106" s="6" t="s">
        <v>5</v>
      </c>
      <c r="F106" s="6" t="s">
        <v>6</v>
      </c>
      <c r="G106" s="6" t="s">
        <v>7</v>
      </c>
      <c r="H106" s="6" t="s">
        <v>8</v>
      </c>
      <c r="I106" s="6" t="s">
        <v>9</v>
      </c>
      <c r="J106" s="6" t="s">
        <v>10</v>
      </c>
      <c r="K106" s="6" t="s">
        <v>11</v>
      </c>
      <c r="L106" s="6" t="s">
        <v>12</v>
      </c>
      <c r="M106" s="6" t="s">
        <v>13</v>
      </c>
      <c r="N106" s="6" t="s">
        <v>19</v>
      </c>
      <c r="O106" s="6" t="s">
        <v>18</v>
      </c>
      <c r="Q106" s="42"/>
    </row>
    <row r="107" spans="1:17" ht="15" customHeight="1" thickTop="1" thickBot="1" x14ac:dyDescent="0.3">
      <c r="A107" s="7" t="s">
        <v>87</v>
      </c>
      <c r="B107" s="17"/>
      <c r="C107" s="17"/>
      <c r="D107" s="17"/>
      <c r="E107" s="17"/>
      <c r="F107" s="17"/>
      <c r="G107" s="17"/>
      <c r="H107" s="17"/>
      <c r="I107" s="17"/>
      <c r="J107" s="17"/>
      <c r="K107" s="17"/>
      <c r="L107" s="17"/>
      <c r="M107" s="18"/>
      <c r="N107" s="1">
        <f t="shared" ref="N107:N117" si="26">SUM(B107:M107)</f>
        <v>0</v>
      </c>
      <c r="O107" s="1">
        <f>N107/12</f>
        <v>0</v>
      </c>
      <c r="P107" s="31" t="s">
        <v>141</v>
      </c>
      <c r="Q107" s="42">
        <f t="shared" ref="Q107:Q117" si="27">IF(P107="F",N107,0)</f>
        <v>0</v>
      </c>
    </row>
    <row r="108" spans="1:17" ht="15" customHeight="1" thickTop="1" thickBot="1" x14ac:dyDescent="0.3">
      <c r="A108" s="7" t="s">
        <v>88</v>
      </c>
      <c r="B108" s="17"/>
      <c r="C108" s="17"/>
      <c r="D108" s="17"/>
      <c r="E108" s="17"/>
      <c r="F108" s="17"/>
      <c r="G108" s="17"/>
      <c r="H108" s="17"/>
      <c r="I108" s="17"/>
      <c r="J108" s="17"/>
      <c r="K108" s="17"/>
      <c r="L108" s="17"/>
      <c r="M108" s="18"/>
      <c r="N108" s="1">
        <f t="shared" si="26"/>
        <v>0</v>
      </c>
      <c r="O108" s="1">
        <f t="shared" ref="O108:O117" si="28">N108/12</f>
        <v>0</v>
      </c>
      <c r="P108" s="31" t="s">
        <v>141</v>
      </c>
      <c r="Q108" s="42">
        <f t="shared" si="27"/>
        <v>0</v>
      </c>
    </row>
    <row r="109" spans="1:17" ht="15" customHeight="1" thickTop="1" thickBot="1" x14ac:dyDescent="0.3">
      <c r="A109" s="7" t="s">
        <v>89</v>
      </c>
      <c r="B109" s="17"/>
      <c r="C109" s="17"/>
      <c r="D109" s="17"/>
      <c r="E109" s="17"/>
      <c r="F109" s="17"/>
      <c r="G109" s="17"/>
      <c r="H109" s="17"/>
      <c r="I109" s="17"/>
      <c r="J109" s="17"/>
      <c r="K109" s="17"/>
      <c r="L109" s="17"/>
      <c r="M109" s="18"/>
      <c r="N109" s="1">
        <f t="shared" si="26"/>
        <v>0</v>
      </c>
      <c r="O109" s="1">
        <f t="shared" si="28"/>
        <v>0</v>
      </c>
      <c r="P109" s="31" t="s">
        <v>141</v>
      </c>
      <c r="Q109" s="42">
        <f t="shared" si="27"/>
        <v>0</v>
      </c>
    </row>
    <row r="110" spans="1:17" ht="15" customHeight="1" thickTop="1" thickBot="1" x14ac:dyDescent="0.3">
      <c r="A110" s="10" t="s">
        <v>253</v>
      </c>
      <c r="B110" s="17"/>
      <c r="C110" s="17"/>
      <c r="D110" s="17"/>
      <c r="E110" s="17"/>
      <c r="F110" s="17"/>
      <c r="G110" s="17"/>
      <c r="H110" s="17"/>
      <c r="I110" s="17"/>
      <c r="J110" s="17"/>
      <c r="K110" s="17"/>
      <c r="L110" s="17"/>
      <c r="M110" s="18"/>
      <c r="N110" s="1">
        <f t="shared" si="26"/>
        <v>0</v>
      </c>
      <c r="O110" s="1">
        <f t="shared" si="28"/>
        <v>0</v>
      </c>
      <c r="P110" s="31" t="s">
        <v>141</v>
      </c>
      <c r="Q110" s="42">
        <f t="shared" si="27"/>
        <v>0</v>
      </c>
    </row>
    <row r="111" spans="1:17" ht="15" customHeight="1" thickTop="1" thickBot="1" x14ac:dyDescent="0.3">
      <c r="A111" s="7" t="s">
        <v>54</v>
      </c>
      <c r="B111" s="17"/>
      <c r="C111" s="17"/>
      <c r="D111" s="17"/>
      <c r="E111" s="17"/>
      <c r="F111" s="17"/>
      <c r="G111" s="17"/>
      <c r="H111" s="17"/>
      <c r="I111" s="17"/>
      <c r="J111" s="17"/>
      <c r="K111" s="17"/>
      <c r="L111" s="17"/>
      <c r="M111" s="18"/>
      <c r="N111" s="1">
        <f t="shared" si="26"/>
        <v>0</v>
      </c>
      <c r="O111" s="1">
        <f t="shared" si="28"/>
        <v>0</v>
      </c>
      <c r="P111" s="31" t="s">
        <v>141</v>
      </c>
      <c r="Q111" s="42">
        <f t="shared" si="27"/>
        <v>0</v>
      </c>
    </row>
    <row r="112" spans="1:17" ht="15" customHeight="1" thickTop="1" thickBot="1" x14ac:dyDescent="0.3">
      <c r="A112" s="7" t="s">
        <v>241</v>
      </c>
      <c r="B112" s="17"/>
      <c r="C112" s="19"/>
      <c r="D112" s="19"/>
      <c r="E112" s="19"/>
      <c r="F112" s="19"/>
      <c r="G112" s="19"/>
      <c r="H112" s="19"/>
      <c r="I112" s="19"/>
      <c r="J112" s="19"/>
      <c r="K112" s="19"/>
      <c r="L112" s="19"/>
      <c r="M112" s="20"/>
      <c r="N112" s="1">
        <f t="shared" si="26"/>
        <v>0</v>
      </c>
      <c r="O112" s="1">
        <f t="shared" si="28"/>
        <v>0</v>
      </c>
      <c r="P112" s="31" t="s">
        <v>141</v>
      </c>
      <c r="Q112" s="42">
        <f t="shared" si="27"/>
        <v>0</v>
      </c>
    </row>
    <row r="113" spans="1:17" ht="15" customHeight="1" thickTop="1" thickBot="1" x14ac:dyDescent="0.3">
      <c r="A113" s="7" t="s">
        <v>242</v>
      </c>
      <c r="B113" s="17"/>
      <c r="C113" s="19"/>
      <c r="D113" s="19"/>
      <c r="E113" s="19"/>
      <c r="F113" s="19"/>
      <c r="G113" s="19"/>
      <c r="H113" s="19"/>
      <c r="I113" s="19"/>
      <c r="J113" s="19"/>
      <c r="K113" s="19"/>
      <c r="L113" s="19"/>
      <c r="M113" s="20"/>
      <c r="N113" s="1">
        <f>SUM(B113:M113)</f>
        <v>0</v>
      </c>
      <c r="O113" s="1">
        <f t="shared" si="28"/>
        <v>0</v>
      </c>
      <c r="P113" s="31" t="s">
        <v>141</v>
      </c>
      <c r="Q113" s="42">
        <f t="shared" si="27"/>
        <v>0</v>
      </c>
    </row>
    <row r="114" spans="1:17" ht="15" customHeight="1" thickTop="1" thickBot="1" x14ac:dyDescent="0.3">
      <c r="A114" s="7" t="s">
        <v>80</v>
      </c>
      <c r="B114" s="17"/>
      <c r="C114" s="19"/>
      <c r="D114" s="19"/>
      <c r="E114" s="19"/>
      <c r="F114" s="19"/>
      <c r="G114" s="19"/>
      <c r="H114" s="19"/>
      <c r="I114" s="19"/>
      <c r="J114" s="19"/>
      <c r="K114" s="19"/>
      <c r="L114" s="19"/>
      <c r="M114" s="20"/>
      <c r="N114" s="1">
        <f t="shared" si="26"/>
        <v>0</v>
      </c>
      <c r="O114" s="1">
        <f t="shared" si="28"/>
        <v>0</v>
      </c>
      <c r="P114" s="31" t="s">
        <v>141</v>
      </c>
      <c r="Q114" s="42">
        <f t="shared" si="27"/>
        <v>0</v>
      </c>
    </row>
    <row r="115" spans="1:17" ht="15" customHeight="1" thickTop="1" thickBot="1" x14ac:dyDescent="0.3">
      <c r="A115" s="7" t="s">
        <v>96</v>
      </c>
      <c r="B115" s="17"/>
      <c r="C115" s="19"/>
      <c r="D115" s="19"/>
      <c r="E115" s="19"/>
      <c r="F115" s="19"/>
      <c r="G115" s="19"/>
      <c r="H115" s="19"/>
      <c r="I115" s="19"/>
      <c r="J115" s="19"/>
      <c r="K115" s="19"/>
      <c r="L115" s="19"/>
      <c r="M115" s="20"/>
      <c r="N115" s="1">
        <f t="shared" si="26"/>
        <v>0</v>
      </c>
      <c r="O115" s="1">
        <f t="shared" si="28"/>
        <v>0</v>
      </c>
      <c r="P115" s="31" t="s">
        <v>141</v>
      </c>
      <c r="Q115" s="42">
        <f t="shared" si="27"/>
        <v>0</v>
      </c>
    </row>
    <row r="116" spans="1:17" ht="15" customHeight="1" thickTop="1" thickBot="1" x14ac:dyDescent="0.3">
      <c r="A116" s="7" t="s">
        <v>97</v>
      </c>
      <c r="B116" s="17"/>
      <c r="C116" s="19"/>
      <c r="D116" s="19"/>
      <c r="E116" s="19"/>
      <c r="F116" s="19"/>
      <c r="G116" s="19"/>
      <c r="H116" s="19"/>
      <c r="I116" s="19"/>
      <c r="J116" s="19"/>
      <c r="K116" s="19"/>
      <c r="L116" s="19"/>
      <c r="M116" s="20"/>
      <c r="N116" s="1">
        <f t="shared" si="26"/>
        <v>0</v>
      </c>
      <c r="O116" s="1">
        <f t="shared" si="28"/>
        <v>0</v>
      </c>
      <c r="P116" s="31" t="s">
        <v>141</v>
      </c>
      <c r="Q116" s="42">
        <f t="shared" si="27"/>
        <v>0</v>
      </c>
    </row>
    <row r="117" spans="1:17" ht="15" customHeight="1" thickTop="1" thickBot="1" x14ac:dyDescent="0.3">
      <c r="A117" s="7" t="s">
        <v>98</v>
      </c>
      <c r="B117" s="17"/>
      <c r="C117" s="19"/>
      <c r="D117" s="19"/>
      <c r="E117" s="19"/>
      <c r="F117" s="19"/>
      <c r="G117" s="19"/>
      <c r="H117" s="19"/>
      <c r="I117" s="19"/>
      <c r="J117" s="19"/>
      <c r="K117" s="19"/>
      <c r="L117" s="19"/>
      <c r="M117" s="20"/>
      <c r="N117" s="1">
        <f t="shared" si="26"/>
        <v>0</v>
      </c>
      <c r="O117" s="1">
        <f t="shared" si="28"/>
        <v>0</v>
      </c>
      <c r="P117" s="31" t="s">
        <v>141</v>
      </c>
      <c r="Q117" s="42">
        <f t="shared" si="27"/>
        <v>0</v>
      </c>
    </row>
    <row r="118" spans="1:17" ht="15" customHeight="1" thickTop="1" x14ac:dyDescent="0.25">
      <c r="A118" s="8" t="s">
        <v>102</v>
      </c>
      <c r="B118" s="2">
        <f>SUM(B107:B117)</f>
        <v>0</v>
      </c>
      <c r="C118" s="2">
        <f t="shared" ref="C118:M118" si="29">SUM(C107:C117)</f>
        <v>0</v>
      </c>
      <c r="D118" s="2">
        <f t="shared" si="29"/>
        <v>0</v>
      </c>
      <c r="E118" s="2">
        <f t="shared" si="29"/>
        <v>0</v>
      </c>
      <c r="F118" s="2">
        <f t="shared" si="29"/>
        <v>0</v>
      </c>
      <c r="G118" s="2">
        <f t="shared" si="29"/>
        <v>0</v>
      </c>
      <c r="H118" s="2">
        <f t="shared" si="29"/>
        <v>0</v>
      </c>
      <c r="I118" s="2">
        <f t="shared" si="29"/>
        <v>0</v>
      </c>
      <c r="J118" s="2">
        <f t="shared" si="29"/>
        <v>0</v>
      </c>
      <c r="K118" s="2">
        <f t="shared" si="29"/>
        <v>0</v>
      </c>
      <c r="L118" s="2">
        <f t="shared" si="29"/>
        <v>0</v>
      </c>
      <c r="M118" s="2">
        <f t="shared" si="29"/>
        <v>0</v>
      </c>
      <c r="N118" s="3">
        <f>SUM(N107:N117)</f>
        <v>0</v>
      </c>
      <c r="O118" s="4">
        <f>SUM(O107:O117)</f>
        <v>0</v>
      </c>
      <c r="Q118" s="42"/>
    </row>
    <row r="119" spans="1:17" ht="15" customHeight="1" thickBot="1" x14ac:dyDescent="0.3">
      <c r="A119" s="11"/>
      <c r="B119" s="12"/>
      <c r="C119" s="12"/>
      <c r="D119" s="12"/>
      <c r="E119" s="12"/>
      <c r="F119" s="12"/>
      <c r="G119" s="12"/>
      <c r="H119" s="12"/>
      <c r="I119" s="12"/>
      <c r="J119" s="12"/>
      <c r="K119" s="12"/>
      <c r="L119" s="12"/>
      <c r="M119" s="12"/>
      <c r="N119" s="12"/>
      <c r="O119" s="12"/>
      <c r="Q119" s="42"/>
    </row>
    <row r="120" spans="1:17" ht="16.8" thickTop="1" thickBot="1" x14ac:dyDescent="0.35">
      <c r="A120" s="5" t="s">
        <v>119</v>
      </c>
      <c r="B120" s="2">
        <f t="shared" ref="B120:M120" si="30">B29+B44+B59+B71+B81+B88+B96+B104+B118</f>
        <v>0</v>
      </c>
      <c r="C120" s="2">
        <f t="shared" si="30"/>
        <v>0</v>
      </c>
      <c r="D120" s="2">
        <f t="shared" si="30"/>
        <v>0</v>
      </c>
      <c r="E120" s="2">
        <f t="shared" si="30"/>
        <v>0</v>
      </c>
      <c r="F120" s="2">
        <f t="shared" si="30"/>
        <v>0</v>
      </c>
      <c r="G120" s="2">
        <f t="shared" si="30"/>
        <v>0</v>
      </c>
      <c r="H120" s="2">
        <f t="shared" si="30"/>
        <v>0</v>
      </c>
      <c r="I120" s="2">
        <f t="shared" si="30"/>
        <v>0</v>
      </c>
      <c r="J120" s="2">
        <f t="shared" si="30"/>
        <v>0</v>
      </c>
      <c r="K120" s="2">
        <f t="shared" si="30"/>
        <v>0</v>
      </c>
      <c r="L120" s="2">
        <f t="shared" si="30"/>
        <v>0</v>
      </c>
      <c r="M120" s="2">
        <f t="shared" si="30"/>
        <v>0</v>
      </c>
      <c r="N120" s="13">
        <f>SUM(B120:M120)</f>
        <v>0</v>
      </c>
      <c r="O120" s="13">
        <f>N120/12</f>
        <v>0</v>
      </c>
      <c r="Q120" s="42"/>
    </row>
    <row r="121" spans="1:17" ht="15" customHeight="1" thickTop="1" x14ac:dyDescent="0.25">
      <c r="A121" s="9"/>
      <c r="B121" s="9"/>
      <c r="C121" s="9"/>
      <c r="D121" s="9"/>
      <c r="E121" s="9"/>
      <c r="F121" s="9"/>
      <c r="G121" s="9"/>
      <c r="H121" s="9"/>
      <c r="I121" s="9"/>
      <c r="J121" s="9"/>
      <c r="K121" s="9"/>
      <c r="L121" s="9"/>
      <c r="M121" s="9"/>
      <c r="N121" s="9"/>
      <c r="O121" s="9"/>
      <c r="Q121" s="42"/>
    </row>
    <row r="122" spans="1:17" ht="16.2" thickBot="1" x14ac:dyDescent="0.35">
      <c r="A122" s="5" t="s">
        <v>75</v>
      </c>
      <c r="B122" s="6" t="s">
        <v>2</v>
      </c>
      <c r="C122" s="6" t="s">
        <v>3</v>
      </c>
      <c r="D122" s="6" t="s">
        <v>4</v>
      </c>
      <c r="E122" s="6" t="s">
        <v>5</v>
      </c>
      <c r="F122" s="6" t="s">
        <v>6</v>
      </c>
      <c r="G122" s="6" t="s">
        <v>7</v>
      </c>
      <c r="H122" s="6" t="s">
        <v>8</v>
      </c>
      <c r="I122" s="6" t="s">
        <v>9</v>
      </c>
      <c r="J122" s="6" t="s">
        <v>10</v>
      </c>
      <c r="K122" s="6" t="s">
        <v>11</v>
      </c>
      <c r="L122" s="6" t="s">
        <v>12</v>
      </c>
      <c r="M122" s="6" t="s">
        <v>13</v>
      </c>
      <c r="N122" s="6" t="s">
        <v>19</v>
      </c>
      <c r="O122" s="6" t="s">
        <v>18</v>
      </c>
      <c r="Q122" s="42"/>
    </row>
    <row r="123" spans="1:17" ht="15" customHeight="1" thickTop="1" thickBot="1" x14ac:dyDescent="0.3">
      <c r="A123" s="7" t="s">
        <v>76</v>
      </c>
      <c r="B123" s="17"/>
      <c r="C123" s="17"/>
      <c r="D123" s="17"/>
      <c r="E123" s="17"/>
      <c r="F123" s="17"/>
      <c r="G123" s="17"/>
      <c r="H123" s="17"/>
      <c r="I123" s="17"/>
      <c r="J123" s="17"/>
      <c r="K123" s="17"/>
      <c r="L123" s="17"/>
      <c r="M123" s="18"/>
      <c r="N123" s="1">
        <f>SUM(B123:M123)</f>
        <v>0</v>
      </c>
      <c r="O123" s="1">
        <f>N123/12</f>
        <v>0</v>
      </c>
      <c r="P123" s="31" t="s">
        <v>139</v>
      </c>
      <c r="Q123" s="42">
        <f>IF(P123="F",N123,0)</f>
        <v>0</v>
      </c>
    </row>
    <row r="124" spans="1:17" ht="15" customHeight="1" thickTop="1" thickBot="1" x14ac:dyDescent="0.3">
      <c r="A124" s="7" t="s">
        <v>77</v>
      </c>
      <c r="B124" s="17"/>
      <c r="C124" s="17"/>
      <c r="D124" s="17"/>
      <c r="E124" s="17"/>
      <c r="F124" s="17"/>
      <c r="G124" s="17"/>
      <c r="H124" s="17"/>
      <c r="I124" s="17"/>
      <c r="J124" s="17"/>
      <c r="K124" s="17"/>
      <c r="L124" s="17"/>
      <c r="M124" s="18"/>
      <c r="N124" s="1">
        <f>SUM(B124:M124)</f>
        <v>0</v>
      </c>
      <c r="O124" s="1">
        <f>N124/12</f>
        <v>0</v>
      </c>
      <c r="P124" s="31" t="s">
        <v>139</v>
      </c>
      <c r="Q124" s="42">
        <f>IF(P124="F",N124,0)</f>
        <v>0</v>
      </c>
    </row>
    <row r="125" spans="1:17" ht="15" customHeight="1" thickTop="1" thickBot="1" x14ac:dyDescent="0.3">
      <c r="A125" s="7" t="s">
        <v>78</v>
      </c>
      <c r="B125" s="17"/>
      <c r="C125" s="17"/>
      <c r="D125" s="17"/>
      <c r="E125" s="17"/>
      <c r="F125" s="17"/>
      <c r="G125" s="17"/>
      <c r="H125" s="17"/>
      <c r="I125" s="17"/>
      <c r="J125" s="17"/>
      <c r="K125" s="17"/>
      <c r="L125" s="17"/>
      <c r="M125" s="18"/>
      <c r="N125" s="1">
        <f>SUM(B125:M125)</f>
        <v>0</v>
      </c>
      <c r="O125" s="1">
        <f>N125/12</f>
        <v>0</v>
      </c>
      <c r="P125" s="31" t="s">
        <v>139</v>
      </c>
      <c r="Q125" s="42">
        <f>IF(P125="F",N125,0)</f>
        <v>0</v>
      </c>
    </row>
    <row r="126" spans="1:17" ht="15" customHeight="1" thickTop="1" thickBot="1" x14ac:dyDescent="0.3">
      <c r="A126" s="7" t="s">
        <v>79</v>
      </c>
      <c r="B126" s="17"/>
      <c r="C126" s="17"/>
      <c r="D126" s="17"/>
      <c r="E126" s="17"/>
      <c r="F126" s="17"/>
      <c r="G126" s="17"/>
      <c r="H126" s="17"/>
      <c r="I126" s="17"/>
      <c r="J126" s="17"/>
      <c r="K126" s="17"/>
      <c r="L126" s="17"/>
      <c r="M126" s="18"/>
      <c r="N126" s="1">
        <f>SUM(B126:M126)</f>
        <v>0</v>
      </c>
      <c r="O126" s="1">
        <f>N126/12</f>
        <v>0</v>
      </c>
      <c r="P126" s="31" t="s">
        <v>139</v>
      </c>
      <c r="Q126" s="42">
        <f>IF(P126="F",N126,0)</f>
        <v>0</v>
      </c>
    </row>
    <row r="127" spans="1:17" ht="15" customHeight="1" thickTop="1" x14ac:dyDescent="0.25">
      <c r="A127" s="8" t="s">
        <v>99</v>
      </c>
      <c r="B127" s="2">
        <f>SUM(B123:B126)</f>
        <v>0</v>
      </c>
      <c r="C127" s="2">
        <f t="shared" ref="C127:M127" si="31">SUM(C123:C126)</f>
        <v>0</v>
      </c>
      <c r="D127" s="2">
        <f t="shared" si="31"/>
        <v>0</v>
      </c>
      <c r="E127" s="2">
        <f t="shared" si="31"/>
        <v>0</v>
      </c>
      <c r="F127" s="2">
        <f t="shared" si="31"/>
        <v>0</v>
      </c>
      <c r="G127" s="2">
        <f t="shared" si="31"/>
        <v>0</v>
      </c>
      <c r="H127" s="2">
        <f t="shared" si="31"/>
        <v>0</v>
      </c>
      <c r="I127" s="2">
        <f t="shared" si="31"/>
        <v>0</v>
      </c>
      <c r="J127" s="2">
        <f t="shared" si="31"/>
        <v>0</v>
      </c>
      <c r="K127" s="2">
        <f t="shared" si="31"/>
        <v>0</v>
      </c>
      <c r="L127" s="2">
        <f t="shared" si="31"/>
        <v>0</v>
      </c>
      <c r="M127" s="2">
        <f t="shared" si="31"/>
        <v>0</v>
      </c>
      <c r="N127" s="3">
        <f>SUM(N123:N126)</f>
        <v>0</v>
      </c>
      <c r="O127" s="4">
        <f>SUM(O116:O126)</f>
        <v>0</v>
      </c>
      <c r="Q127" s="42"/>
    </row>
    <row r="128" spans="1:17" ht="15" customHeight="1" x14ac:dyDescent="0.25">
      <c r="A128" s="11"/>
      <c r="B128" s="12"/>
      <c r="C128" s="12"/>
      <c r="D128" s="12"/>
      <c r="E128" s="12"/>
      <c r="F128" s="12"/>
      <c r="G128" s="12"/>
      <c r="H128" s="12"/>
      <c r="I128" s="12"/>
      <c r="J128" s="12"/>
      <c r="K128" s="12"/>
      <c r="L128" s="12"/>
      <c r="M128" s="12"/>
      <c r="N128" s="12"/>
      <c r="O128" s="12"/>
      <c r="Q128" s="42">
        <f>SUM(Q22:Q127)</f>
        <v>0</v>
      </c>
    </row>
    <row r="129" spans="1:15" ht="15" customHeight="1" x14ac:dyDescent="0.25">
      <c r="A129" s="9"/>
      <c r="B129" s="9"/>
      <c r="C129" s="9"/>
      <c r="D129" s="9"/>
      <c r="E129" s="9"/>
      <c r="F129" s="9"/>
      <c r="G129" s="9"/>
      <c r="H129" s="9"/>
      <c r="I129" s="9"/>
      <c r="J129" s="9"/>
      <c r="K129" s="9"/>
      <c r="L129" s="9"/>
      <c r="M129" s="9"/>
      <c r="N129" s="9"/>
      <c r="O129" s="9"/>
    </row>
    <row r="130" spans="1:15" ht="16.2" thickBot="1" x14ac:dyDescent="0.35">
      <c r="A130" s="5" t="s">
        <v>104</v>
      </c>
      <c r="B130" s="6" t="s">
        <v>2</v>
      </c>
      <c r="C130" s="6" t="s">
        <v>3</v>
      </c>
      <c r="D130" s="6" t="s">
        <v>4</v>
      </c>
      <c r="E130" s="6" t="s">
        <v>5</v>
      </c>
      <c r="F130" s="6" t="s">
        <v>6</v>
      </c>
      <c r="G130" s="6" t="s">
        <v>7</v>
      </c>
      <c r="H130" s="6" t="s">
        <v>8</v>
      </c>
      <c r="I130" s="6" t="s">
        <v>9</v>
      </c>
      <c r="J130" s="6" t="s">
        <v>10</v>
      </c>
      <c r="K130" s="6" t="s">
        <v>11</v>
      </c>
      <c r="L130" s="6" t="s">
        <v>12</v>
      </c>
      <c r="M130" s="6" t="s">
        <v>13</v>
      </c>
      <c r="N130" s="9"/>
      <c r="O130" s="9"/>
    </row>
    <row r="131" spans="1:15" ht="15" customHeight="1" thickTop="1" thickBot="1" x14ac:dyDescent="0.3">
      <c r="A131" s="7" t="s">
        <v>22</v>
      </c>
      <c r="B131" s="1">
        <f>B7</f>
        <v>1000</v>
      </c>
      <c r="C131" s="9"/>
      <c r="D131" s="9"/>
      <c r="E131" s="9"/>
      <c r="F131" s="9"/>
      <c r="G131" s="9"/>
      <c r="H131" s="9"/>
      <c r="I131" s="9"/>
      <c r="J131" s="9"/>
      <c r="K131" s="9"/>
      <c r="L131" s="9"/>
      <c r="M131" s="9"/>
      <c r="N131" s="9"/>
      <c r="O131" s="9"/>
    </row>
    <row r="132" spans="1:15" ht="15" customHeight="1" thickTop="1" thickBot="1" x14ac:dyDescent="0.3">
      <c r="A132" s="7" t="s">
        <v>81</v>
      </c>
      <c r="B132" s="1">
        <f>B8</f>
        <v>0</v>
      </c>
      <c r="C132" s="1">
        <f t="shared" ref="C132:M132" si="32">C8</f>
        <v>0</v>
      </c>
      <c r="D132" s="1">
        <f t="shared" si="32"/>
        <v>0</v>
      </c>
      <c r="E132" s="1">
        <f t="shared" si="32"/>
        <v>0</v>
      </c>
      <c r="F132" s="1">
        <f t="shared" si="32"/>
        <v>0</v>
      </c>
      <c r="G132" s="1">
        <f t="shared" si="32"/>
        <v>0</v>
      </c>
      <c r="H132" s="1">
        <f t="shared" si="32"/>
        <v>0</v>
      </c>
      <c r="I132" s="1">
        <f t="shared" si="32"/>
        <v>0</v>
      </c>
      <c r="J132" s="1">
        <f t="shared" si="32"/>
        <v>0</v>
      </c>
      <c r="K132" s="1">
        <f t="shared" si="32"/>
        <v>0</v>
      </c>
      <c r="L132" s="1">
        <f t="shared" si="32"/>
        <v>0</v>
      </c>
      <c r="M132" s="1">
        <f t="shared" si="32"/>
        <v>0</v>
      </c>
      <c r="N132" s="9"/>
      <c r="O132" s="9"/>
    </row>
    <row r="133" spans="1:15" ht="15" customHeight="1" thickTop="1" thickBot="1" x14ac:dyDescent="0.3">
      <c r="A133" s="7" t="s">
        <v>90</v>
      </c>
      <c r="B133" s="1">
        <f>B9</f>
        <v>1000</v>
      </c>
      <c r="C133" s="1">
        <f t="shared" ref="C133:M133" si="33">C9</f>
        <v>1000</v>
      </c>
      <c r="D133" s="1">
        <f t="shared" si="33"/>
        <v>1000</v>
      </c>
      <c r="E133" s="1">
        <f t="shared" si="33"/>
        <v>1000</v>
      </c>
      <c r="F133" s="1">
        <f t="shared" si="33"/>
        <v>1000</v>
      </c>
      <c r="G133" s="1">
        <f t="shared" si="33"/>
        <v>1000</v>
      </c>
      <c r="H133" s="1">
        <f t="shared" si="33"/>
        <v>1000</v>
      </c>
      <c r="I133" s="1">
        <f t="shared" si="33"/>
        <v>1000</v>
      </c>
      <c r="J133" s="1">
        <f t="shared" si="33"/>
        <v>1000</v>
      </c>
      <c r="K133" s="1">
        <f t="shared" si="33"/>
        <v>1000</v>
      </c>
      <c r="L133" s="1">
        <f t="shared" si="33"/>
        <v>1000</v>
      </c>
      <c r="M133" s="1">
        <f t="shared" si="33"/>
        <v>1000</v>
      </c>
      <c r="N133" s="9"/>
      <c r="O133" s="9"/>
    </row>
    <row r="134" spans="1:15" ht="14.4" thickTop="1" thickBot="1" x14ac:dyDescent="0.3">
      <c r="A134" s="7" t="s">
        <v>142</v>
      </c>
      <c r="B134" s="1">
        <f>Q128/12</f>
        <v>0</v>
      </c>
      <c r="C134" s="9"/>
      <c r="D134" s="9"/>
      <c r="E134" s="9"/>
      <c r="F134" s="9"/>
      <c r="G134" s="9"/>
      <c r="H134" s="9"/>
      <c r="I134" s="9"/>
      <c r="J134" s="9"/>
      <c r="K134" s="9"/>
      <c r="L134" s="9"/>
      <c r="M134" s="9"/>
      <c r="N134" s="9"/>
      <c r="O134" s="9"/>
    </row>
    <row r="135" spans="1:15" ht="13.8" thickTop="1" x14ac:dyDescent="0.25">
      <c r="A135" s="9"/>
      <c r="B135" s="9"/>
      <c r="C135" s="9"/>
      <c r="D135" s="9"/>
      <c r="E135" s="9"/>
      <c r="F135" s="9"/>
      <c r="G135" s="9"/>
      <c r="H135" s="9"/>
      <c r="I135" s="9"/>
      <c r="J135" s="9"/>
      <c r="K135" s="9"/>
      <c r="L135" s="9"/>
      <c r="M135" s="9"/>
      <c r="N135" s="9"/>
      <c r="O135" s="9"/>
    </row>
    <row r="136" spans="1:15" x14ac:dyDescent="0.25">
      <c r="A136" s="9"/>
      <c r="B136" s="9"/>
      <c r="C136" s="9"/>
      <c r="D136" s="9"/>
      <c r="E136" s="9"/>
      <c r="F136" s="9"/>
      <c r="G136" s="9"/>
      <c r="H136" s="9"/>
      <c r="I136" s="9"/>
      <c r="J136" s="9"/>
      <c r="K136" s="9"/>
      <c r="L136" s="9"/>
      <c r="M136" s="9"/>
      <c r="N136" s="9"/>
      <c r="O136" s="9"/>
    </row>
    <row r="137" spans="1:15" x14ac:dyDescent="0.25">
      <c r="A137" s="9"/>
      <c r="B137" s="9"/>
      <c r="C137" s="9"/>
      <c r="D137" s="9"/>
      <c r="E137" s="9"/>
      <c r="F137" s="9"/>
      <c r="G137" s="9"/>
      <c r="H137" s="9"/>
      <c r="I137" s="9"/>
      <c r="J137" s="9"/>
      <c r="K137" s="9"/>
      <c r="L137" s="9"/>
      <c r="M137" s="9"/>
      <c r="N137" s="9"/>
      <c r="O137" s="9"/>
    </row>
    <row r="138" spans="1:15" x14ac:dyDescent="0.25">
      <c r="A138" s="9"/>
      <c r="B138" s="9"/>
      <c r="C138" s="9"/>
      <c r="D138" s="9"/>
      <c r="E138" s="9"/>
      <c r="F138" s="9"/>
      <c r="G138" s="9"/>
      <c r="H138" s="9"/>
      <c r="I138" s="9"/>
      <c r="J138" s="9"/>
      <c r="K138" s="9"/>
      <c r="L138" s="9"/>
      <c r="M138" s="9"/>
      <c r="N138" s="9"/>
      <c r="O138" s="9"/>
    </row>
    <row r="139" spans="1:15" x14ac:dyDescent="0.25">
      <c r="A139" s="9"/>
      <c r="B139" s="9"/>
      <c r="C139" s="9"/>
      <c r="D139" s="9"/>
      <c r="E139" s="9"/>
      <c r="F139" s="9"/>
      <c r="G139" s="9"/>
      <c r="H139" s="9"/>
      <c r="I139" s="9"/>
      <c r="J139" s="9"/>
      <c r="K139" s="9"/>
      <c r="L139" s="9"/>
      <c r="M139" s="9"/>
      <c r="N139" s="9"/>
      <c r="O139" s="9"/>
    </row>
    <row r="140" spans="1:15" x14ac:dyDescent="0.25">
      <c r="A140" s="9"/>
      <c r="B140" s="9"/>
      <c r="C140" s="9"/>
      <c r="D140" s="9"/>
      <c r="E140" s="9"/>
      <c r="F140" s="9"/>
      <c r="G140" s="9"/>
      <c r="H140" s="9"/>
      <c r="I140" s="9"/>
      <c r="J140" s="9"/>
      <c r="K140" s="9"/>
      <c r="L140" s="9"/>
      <c r="M140" s="9"/>
      <c r="N140" s="9"/>
      <c r="O140" s="9"/>
    </row>
    <row r="141" spans="1:15" x14ac:dyDescent="0.25">
      <c r="A141" s="9"/>
      <c r="B141" s="9"/>
      <c r="C141" s="9"/>
      <c r="D141" s="9"/>
      <c r="E141" s="9"/>
      <c r="F141" s="9"/>
      <c r="G141" s="9"/>
      <c r="H141" s="9"/>
      <c r="I141" s="9"/>
      <c r="J141" s="9"/>
      <c r="K141" s="9"/>
      <c r="L141" s="9"/>
      <c r="M141" s="9"/>
      <c r="N141" s="9"/>
      <c r="O141" s="9"/>
    </row>
    <row r="142" spans="1:15" x14ac:dyDescent="0.25">
      <c r="A142" s="9"/>
      <c r="B142" s="9"/>
      <c r="C142" s="9"/>
      <c r="D142" s="9"/>
      <c r="E142" s="9"/>
      <c r="F142" s="9"/>
      <c r="G142" s="9"/>
      <c r="H142" s="9"/>
      <c r="I142" s="9"/>
      <c r="J142" s="9"/>
      <c r="K142" s="9"/>
      <c r="L142" s="9"/>
      <c r="M142" s="9"/>
      <c r="N142" s="9"/>
      <c r="O142" s="9"/>
    </row>
    <row r="143" spans="1:15" x14ac:dyDescent="0.25">
      <c r="A143" s="9"/>
      <c r="B143" s="9"/>
      <c r="C143" s="9"/>
      <c r="D143" s="9"/>
      <c r="E143" s="9"/>
      <c r="F143" s="9"/>
      <c r="G143" s="9"/>
      <c r="H143" s="9"/>
      <c r="I143" s="9"/>
      <c r="J143" s="9"/>
      <c r="K143" s="9"/>
      <c r="L143" s="9"/>
      <c r="M143" s="9"/>
      <c r="N143" s="9"/>
      <c r="O143" s="9"/>
    </row>
    <row r="144" spans="1:15" x14ac:dyDescent="0.25">
      <c r="A144" s="9"/>
      <c r="B144" s="9"/>
      <c r="C144" s="9"/>
      <c r="D144" s="9"/>
      <c r="E144" s="9"/>
      <c r="F144" s="9"/>
      <c r="G144" s="9"/>
      <c r="H144" s="9"/>
      <c r="I144" s="9"/>
      <c r="J144" s="9"/>
      <c r="K144" s="9"/>
      <c r="L144" s="9"/>
      <c r="M144" s="9"/>
      <c r="N144" s="9"/>
      <c r="O144" s="9"/>
    </row>
    <row r="145" spans="1:15" x14ac:dyDescent="0.25">
      <c r="B145" s="9"/>
      <c r="C145" s="9"/>
      <c r="D145" s="9"/>
      <c r="E145" s="9"/>
      <c r="F145" s="9"/>
      <c r="G145" s="9"/>
      <c r="H145" s="9"/>
      <c r="I145" s="9"/>
      <c r="J145" s="9"/>
      <c r="K145" s="9"/>
      <c r="L145" s="9"/>
      <c r="M145" s="9"/>
      <c r="N145" s="9"/>
    </row>
    <row r="146" spans="1:15" x14ac:dyDescent="0.25">
      <c r="A146" s="9"/>
      <c r="B146" s="9"/>
      <c r="C146" s="9"/>
      <c r="D146" s="9"/>
      <c r="E146" s="9"/>
      <c r="F146" s="9"/>
      <c r="G146" s="9"/>
      <c r="H146" s="9"/>
      <c r="I146" s="9"/>
      <c r="J146" s="9"/>
      <c r="K146" s="9"/>
      <c r="L146" s="9"/>
      <c r="M146" s="9"/>
      <c r="N146" s="9"/>
      <c r="O146" s="9"/>
    </row>
    <row r="147" spans="1:15" x14ac:dyDescent="0.25">
      <c r="A147" s="9"/>
      <c r="B147" s="9"/>
      <c r="C147" s="9"/>
      <c r="D147" s="9"/>
      <c r="E147" s="9"/>
      <c r="F147" s="9"/>
      <c r="G147" s="9"/>
      <c r="H147" s="9"/>
      <c r="I147" s="9"/>
      <c r="J147" s="9"/>
      <c r="K147" s="9"/>
      <c r="L147" s="9"/>
      <c r="M147" s="9"/>
      <c r="N147" s="9"/>
      <c r="O147" s="9"/>
    </row>
    <row r="148" spans="1:15" x14ac:dyDescent="0.25">
      <c r="A148" s="9"/>
      <c r="B148" s="9"/>
      <c r="C148" s="9"/>
      <c r="D148" s="9"/>
      <c r="E148" s="9"/>
      <c r="F148" s="9"/>
      <c r="G148" s="9"/>
      <c r="H148" s="9"/>
      <c r="I148" s="9"/>
      <c r="J148" s="9"/>
      <c r="K148" s="9"/>
      <c r="L148" s="9"/>
      <c r="M148" s="9"/>
      <c r="N148" s="9"/>
      <c r="O148" s="9"/>
    </row>
    <row r="149" spans="1:15" x14ac:dyDescent="0.25">
      <c r="A149" s="9"/>
      <c r="B149" s="9"/>
      <c r="C149" s="9"/>
      <c r="D149" s="9"/>
      <c r="E149" s="9"/>
      <c r="F149" s="9"/>
      <c r="G149" s="9"/>
      <c r="H149" s="9"/>
      <c r="I149" s="9"/>
      <c r="J149" s="9"/>
      <c r="K149" s="9"/>
      <c r="L149" s="9"/>
      <c r="M149" s="9"/>
      <c r="N149" s="9"/>
      <c r="O149" s="9"/>
    </row>
    <row r="150" spans="1:15" x14ac:dyDescent="0.25">
      <c r="A150" s="9"/>
      <c r="B150" s="9"/>
      <c r="C150" s="9"/>
      <c r="D150" s="9"/>
      <c r="E150" s="9"/>
      <c r="F150" s="9"/>
      <c r="G150" s="9"/>
      <c r="H150" s="9"/>
      <c r="I150" s="9"/>
      <c r="J150" s="9"/>
      <c r="K150" s="9"/>
      <c r="L150" s="9"/>
      <c r="M150" s="9"/>
      <c r="N150" s="9"/>
      <c r="O150" s="9"/>
    </row>
    <row r="151" spans="1:15" x14ac:dyDescent="0.25">
      <c r="A151" s="9"/>
      <c r="B151" s="9"/>
      <c r="C151" s="9"/>
      <c r="D151" s="9"/>
      <c r="E151" s="9"/>
      <c r="F151" s="9"/>
      <c r="G151" s="9"/>
      <c r="H151" s="9"/>
      <c r="I151" s="9"/>
      <c r="J151" s="9"/>
      <c r="K151" s="9"/>
      <c r="L151" s="9"/>
      <c r="M151" s="9"/>
      <c r="N151" s="9"/>
      <c r="O151" s="9"/>
    </row>
    <row r="152" spans="1:15" x14ac:dyDescent="0.25">
      <c r="A152" s="9"/>
      <c r="B152" s="9"/>
      <c r="C152" s="9"/>
      <c r="D152" s="9"/>
      <c r="E152" s="9"/>
      <c r="F152" s="9"/>
      <c r="G152" s="9"/>
      <c r="H152" s="9"/>
      <c r="I152" s="9"/>
      <c r="J152" s="9"/>
      <c r="K152" s="9"/>
      <c r="L152" s="9"/>
      <c r="M152" s="9"/>
      <c r="N152" s="9"/>
      <c r="O152" s="9"/>
    </row>
    <row r="153" spans="1:15" x14ac:dyDescent="0.25">
      <c r="A153" s="9"/>
      <c r="B153" s="9"/>
      <c r="C153" s="9"/>
      <c r="D153" s="9"/>
      <c r="E153" s="9"/>
      <c r="F153" s="9"/>
      <c r="G153" s="9"/>
      <c r="H153" s="9"/>
      <c r="I153" s="9"/>
      <c r="J153" s="9"/>
      <c r="K153" s="9"/>
      <c r="L153" s="9"/>
      <c r="M153" s="9"/>
      <c r="N153" s="9"/>
      <c r="O153" s="9"/>
    </row>
    <row r="154" spans="1:15" x14ac:dyDescent="0.25">
      <c r="A154" s="9"/>
      <c r="B154" s="9"/>
      <c r="C154" s="9"/>
      <c r="D154" s="9"/>
      <c r="E154" s="9"/>
      <c r="F154" s="9"/>
      <c r="G154" s="9"/>
      <c r="H154" s="9"/>
      <c r="I154" s="9"/>
      <c r="J154" s="9"/>
      <c r="K154" s="9"/>
      <c r="L154" s="9"/>
      <c r="M154" s="9"/>
      <c r="N154" s="9"/>
      <c r="O154" s="9"/>
    </row>
    <row r="155" spans="1:15" x14ac:dyDescent="0.25">
      <c r="A155" s="9"/>
      <c r="B155" s="9"/>
      <c r="C155" s="9"/>
      <c r="D155" s="9"/>
      <c r="E155" s="9"/>
      <c r="F155" s="9"/>
      <c r="G155" s="9"/>
      <c r="H155" s="9"/>
      <c r="I155" s="9"/>
      <c r="J155" s="9"/>
      <c r="K155" s="9"/>
      <c r="L155" s="9"/>
      <c r="M155" s="9"/>
      <c r="N155" s="9"/>
      <c r="O155" s="9"/>
    </row>
    <row r="156" spans="1:15" x14ac:dyDescent="0.25">
      <c r="A156" s="9"/>
      <c r="B156" s="9"/>
      <c r="C156" s="9"/>
      <c r="D156" s="9"/>
      <c r="E156" s="9"/>
      <c r="F156" s="9"/>
      <c r="G156" s="9"/>
      <c r="H156" s="9"/>
      <c r="I156" s="9"/>
      <c r="J156" s="9"/>
      <c r="K156" s="9"/>
      <c r="L156" s="9"/>
      <c r="M156" s="9"/>
      <c r="N156" s="9"/>
      <c r="O156" s="9"/>
    </row>
    <row r="157" spans="1:15" x14ac:dyDescent="0.25">
      <c r="A157" s="9"/>
      <c r="B157" s="9"/>
      <c r="C157" s="9"/>
      <c r="D157" s="9"/>
      <c r="E157" s="9"/>
      <c r="F157" s="9"/>
      <c r="G157" s="9"/>
      <c r="H157" s="9"/>
      <c r="I157" s="9"/>
      <c r="J157" s="9"/>
      <c r="K157" s="9"/>
      <c r="L157" s="9"/>
      <c r="M157" s="9"/>
      <c r="N157" s="9"/>
      <c r="O157" s="9"/>
    </row>
    <row r="158" spans="1:15" x14ac:dyDescent="0.25">
      <c r="A158" s="9"/>
      <c r="B158" s="9"/>
      <c r="C158" s="9"/>
      <c r="D158" s="9"/>
      <c r="E158" s="9"/>
      <c r="F158" s="9"/>
      <c r="G158" s="9"/>
      <c r="H158" s="9"/>
      <c r="I158" s="9"/>
      <c r="J158" s="9"/>
      <c r="K158" s="9"/>
      <c r="L158" s="9"/>
      <c r="M158" s="9"/>
      <c r="N158" s="9"/>
      <c r="O158" s="9"/>
    </row>
    <row r="159" spans="1:15" s="9" customFormat="1" x14ac:dyDescent="0.25"/>
    <row r="160" spans="1:15" s="9" customFormat="1" x14ac:dyDescent="0.25"/>
    <row r="161" s="9" customFormat="1" x14ac:dyDescent="0.25"/>
    <row r="162" s="9" customFormat="1" x14ac:dyDescent="0.25"/>
    <row r="163" s="9" customFormat="1" x14ac:dyDescent="0.25"/>
    <row r="164" s="9" customFormat="1" x14ac:dyDescent="0.25"/>
    <row r="165" s="9" customFormat="1" x14ac:dyDescent="0.25"/>
    <row r="166" s="9" customFormat="1" x14ac:dyDescent="0.25"/>
    <row r="167" s="9" customFormat="1" x14ac:dyDescent="0.25"/>
    <row r="168" s="9" customFormat="1" x14ac:dyDescent="0.25"/>
    <row r="169" s="9" customFormat="1" x14ac:dyDescent="0.25"/>
    <row r="170" s="9" customFormat="1" x14ac:dyDescent="0.25"/>
    <row r="171" s="9" customFormat="1" x14ac:dyDescent="0.25"/>
    <row r="172" s="9" customFormat="1" x14ac:dyDescent="0.25"/>
    <row r="173" s="9" customFormat="1" x14ac:dyDescent="0.25"/>
    <row r="174" s="9" customFormat="1" x14ac:dyDescent="0.25"/>
    <row r="175" s="9" customFormat="1" x14ac:dyDescent="0.25"/>
    <row r="176" s="9" customFormat="1" x14ac:dyDescent="0.25"/>
    <row r="177" s="9" customFormat="1" x14ac:dyDescent="0.25"/>
    <row r="178" s="9" customFormat="1" x14ac:dyDescent="0.25"/>
    <row r="179" s="9" customFormat="1" x14ac:dyDescent="0.25"/>
    <row r="180" s="9" customFormat="1" x14ac:dyDescent="0.25"/>
    <row r="181" s="9" customFormat="1" x14ac:dyDescent="0.25"/>
    <row r="182" s="9" customFormat="1" x14ac:dyDescent="0.25"/>
    <row r="183" s="9" customFormat="1" x14ac:dyDescent="0.25"/>
    <row r="184" s="9" customFormat="1" x14ac:dyDescent="0.25"/>
    <row r="185" s="9" customFormat="1" x14ac:dyDescent="0.25"/>
    <row r="186" s="9" customFormat="1" x14ac:dyDescent="0.25"/>
    <row r="187" s="9" customFormat="1" x14ac:dyDescent="0.25"/>
    <row r="188" s="9" customFormat="1" x14ac:dyDescent="0.25"/>
    <row r="189" s="9" customFormat="1" x14ac:dyDescent="0.25"/>
    <row r="190" s="9" customFormat="1" x14ac:dyDescent="0.25"/>
    <row r="191" s="9" customFormat="1" x14ac:dyDescent="0.25"/>
    <row r="192" s="9" customFormat="1" x14ac:dyDescent="0.25"/>
    <row r="193" s="9" customFormat="1" x14ac:dyDescent="0.25"/>
    <row r="194" s="9" customFormat="1" x14ac:dyDescent="0.25"/>
    <row r="195" s="9" customFormat="1" x14ac:dyDescent="0.25"/>
    <row r="196" s="9" customFormat="1" x14ac:dyDescent="0.25"/>
    <row r="197" s="9" customFormat="1" x14ac:dyDescent="0.25"/>
    <row r="198" s="9" customFormat="1" x14ac:dyDescent="0.25"/>
    <row r="199" s="9" customFormat="1" x14ac:dyDescent="0.25"/>
    <row r="200" s="9" customFormat="1" x14ac:dyDescent="0.25"/>
    <row r="201" s="9" customFormat="1" x14ac:dyDescent="0.25"/>
  </sheetData>
  <sheetProtection algorithmName="SHA-512" hashValue="PynXiRmaC/Aa0g7z+8QXAzSr7A3F2GExiSFMmEs8GURYyBh1sp0A0Ak3utC8Gci80+P0U2xN2BFEKr9v2rggdw==" saltValue="xBq9tl7zJcxHdOXPu3oxcw==" spinCount="100000" sheet="1" selectLockedCells="1"/>
  <phoneticPr fontId="1" type="noConversion"/>
  <pageMargins left="0.34" right="0.51" top="1" bottom="1" header="0.5" footer="0.5"/>
  <pageSetup paperSize="9" orientation="landscape" horizontalDpi="0" verticalDpi="0" r:id="rId1"/>
  <headerFooter alignWithMargins="0"/>
  <customProperties>
    <customPr name="SSCSheetTrackingNo" r:id="rId2"/>
  </customPropertie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4D115-3431-4576-9A72-8349D099268B}">
  <sheetPr>
    <tabColor indexed="60"/>
  </sheetPr>
  <dimension ref="A6:O22"/>
  <sheetViews>
    <sheetView workbookViewId="0">
      <selection activeCell="B11" sqref="B11"/>
    </sheetView>
  </sheetViews>
  <sheetFormatPr baseColWidth="10" defaultColWidth="11.44140625" defaultRowHeight="13.2" x14ac:dyDescent="0.25"/>
  <cols>
    <col min="1" max="1" width="27.109375" style="9" customWidth="1"/>
    <col min="2" max="13" width="7.88671875" style="9" customWidth="1"/>
    <col min="14" max="14" width="8.88671875" style="9" customWidth="1"/>
    <col min="15" max="15" width="7.88671875" style="9" customWidth="1"/>
    <col min="16" max="16384" width="11.44140625" style="9"/>
  </cols>
  <sheetData>
    <row r="6" spans="1:15" ht="15" customHeight="1" thickBot="1" x14ac:dyDescent="0.3">
      <c r="A6" s="15" t="s">
        <v>103</v>
      </c>
      <c r="B6" s="6" t="s">
        <v>2</v>
      </c>
      <c r="C6" s="6" t="s">
        <v>3</v>
      </c>
      <c r="D6" s="6" t="s">
        <v>4</v>
      </c>
      <c r="E6" s="6" t="s">
        <v>5</v>
      </c>
      <c r="F6" s="6" t="s">
        <v>6</v>
      </c>
      <c r="G6" s="6" t="s">
        <v>7</v>
      </c>
      <c r="H6" s="6" t="s">
        <v>8</v>
      </c>
      <c r="I6" s="6" t="s">
        <v>9</v>
      </c>
      <c r="J6" s="6" t="s">
        <v>10</v>
      </c>
      <c r="K6" s="6" t="s">
        <v>11</v>
      </c>
      <c r="L6" s="6" t="s">
        <v>12</v>
      </c>
      <c r="M6" s="6" t="s">
        <v>13</v>
      </c>
      <c r="N6" s="14"/>
      <c r="O6" s="14"/>
    </row>
    <row r="7" spans="1:15" ht="15" customHeight="1" thickTop="1" thickBot="1" x14ac:dyDescent="0.3">
      <c r="A7" s="7" t="s">
        <v>81</v>
      </c>
      <c r="B7" s="21">
        <f>Månedsbudsjett!B8</f>
        <v>0</v>
      </c>
      <c r="C7" s="21">
        <f>Månedsbudsjett!C8</f>
        <v>0</v>
      </c>
      <c r="D7" s="21">
        <f>Månedsbudsjett!D8</f>
        <v>0</v>
      </c>
      <c r="E7" s="21">
        <f>Månedsbudsjett!E8</f>
        <v>0</v>
      </c>
      <c r="F7" s="21">
        <f>Månedsbudsjett!F8</f>
        <v>0</v>
      </c>
      <c r="G7" s="21">
        <f>Månedsbudsjett!G8</f>
        <v>0</v>
      </c>
      <c r="H7" s="21">
        <f>Månedsbudsjett!H8</f>
        <v>0</v>
      </c>
      <c r="I7" s="21">
        <f>Månedsbudsjett!I8</f>
        <v>0</v>
      </c>
      <c r="J7" s="21">
        <f>Månedsbudsjett!J8</f>
        <v>0</v>
      </c>
      <c r="K7" s="21">
        <f>Månedsbudsjett!K8</f>
        <v>0</v>
      </c>
      <c r="L7" s="21">
        <f>Månedsbudsjett!L8</f>
        <v>0</v>
      </c>
      <c r="M7" s="21">
        <f>Månedsbudsjett!M8</f>
        <v>0</v>
      </c>
    </row>
    <row r="8" spans="1:15" ht="15" customHeight="1" thickTop="1" x14ac:dyDescent="0.25">
      <c r="A8" s="7" t="s">
        <v>90</v>
      </c>
      <c r="B8" s="21">
        <f>Månedsbudsjett!B9</f>
        <v>1000</v>
      </c>
      <c r="C8" s="21">
        <f>Månedsbudsjett!C9</f>
        <v>1000</v>
      </c>
      <c r="D8" s="21">
        <f>Månedsbudsjett!D9</f>
        <v>1000</v>
      </c>
      <c r="E8" s="21">
        <f>Månedsbudsjett!E9</f>
        <v>1000</v>
      </c>
      <c r="F8" s="21">
        <f>Månedsbudsjett!F9</f>
        <v>1000</v>
      </c>
      <c r="G8" s="21">
        <f>Månedsbudsjett!G9</f>
        <v>1000</v>
      </c>
      <c r="H8" s="21">
        <f>Månedsbudsjett!H9</f>
        <v>1000</v>
      </c>
      <c r="I8" s="21">
        <f>Månedsbudsjett!I9</f>
        <v>1000</v>
      </c>
      <c r="J8" s="21">
        <f>Månedsbudsjett!J9</f>
        <v>1000</v>
      </c>
      <c r="K8" s="21">
        <f>Månedsbudsjett!K9</f>
        <v>1000</v>
      </c>
      <c r="L8" s="21">
        <f>Månedsbudsjett!L9</f>
        <v>1000</v>
      </c>
      <c r="M8" s="21">
        <f>Månedsbudsjett!M9</f>
        <v>1000</v>
      </c>
    </row>
    <row r="9" spans="1:15" ht="15" customHeight="1" x14ac:dyDescent="0.25">
      <c r="A9" s="7"/>
      <c r="B9" s="27"/>
      <c r="C9" s="27"/>
      <c r="D9" s="27"/>
      <c r="E9" s="27"/>
      <c r="F9" s="27"/>
      <c r="G9" s="27"/>
      <c r="H9" s="27"/>
      <c r="I9" s="27"/>
      <c r="J9" s="27"/>
      <c r="K9" s="27"/>
      <c r="L9" s="27"/>
      <c r="M9" s="27"/>
    </row>
    <row r="10" spans="1:15" ht="15" customHeight="1" thickBot="1" x14ac:dyDescent="0.3">
      <c r="A10" s="15" t="s">
        <v>103</v>
      </c>
      <c r="B10" s="6" t="s">
        <v>2</v>
      </c>
      <c r="C10" s="6" t="s">
        <v>3</v>
      </c>
      <c r="D10" s="6" t="s">
        <v>4</v>
      </c>
      <c r="E10" s="6" t="s">
        <v>5</v>
      </c>
      <c r="F10" s="6" t="s">
        <v>6</v>
      </c>
      <c r="G10" s="6" t="s">
        <v>7</v>
      </c>
      <c r="H10" s="6" t="s">
        <v>8</v>
      </c>
      <c r="I10" s="6" t="s">
        <v>9</v>
      </c>
      <c r="J10" s="6" t="s">
        <v>10</v>
      </c>
      <c r="K10" s="6" t="s">
        <v>11</v>
      </c>
      <c r="L10" s="6" t="s">
        <v>12</v>
      </c>
      <c r="M10" s="6" t="s">
        <v>13</v>
      </c>
      <c r="N10" s="6" t="s">
        <v>19</v>
      </c>
      <c r="O10" s="6" t="s">
        <v>18</v>
      </c>
    </row>
    <row r="11" spans="1:15" ht="15" customHeight="1" thickTop="1" thickBot="1" x14ac:dyDescent="0.3">
      <c r="A11" s="16" t="str">
        <f>Månedsbudsjett!A18</f>
        <v>Sum inntekter</v>
      </c>
      <c r="B11" s="21">
        <f>Månedsbudsjett!B18</f>
        <v>0</v>
      </c>
      <c r="C11" s="21">
        <f>Månedsbudsjett!C18</f>
        <v>0</v>
      </c>
      <c r="D11" s="21">
        <f>Månedsbudsjett!D18</f>
        <v>0</v>
      </c>
      <c r="E11" s="21">
        <f>Månedsbudsjett!E18</f>
        <v>0</v>
      </c>
      <c r="F11" s="21">
        <f>Månedsbudsjett!F18</f>
        <v>0</v>
      </c>
      <c r="G11" s="21">
        <f>Månedsbudsjett!G18</f>
        <v>0</v>
      </c>
      <c r="H11" s="21">
        <f>Månedsbudsjett!H18</f>
        <v>0</v>
      </c>
      <c r="I11" s="21">
        <f>Månedsbudsjett!I18</f>
        <v>0</v>
      </c>
      <c r="J11" s="21">
        <f>Månedsbudsjett!J18</f>
        <v>0</v>
      </c>
      <c r="K11" s="21">
        <f>Månedsbudsjett!K18</f>
        <v>0</v>
      </c>
      <c r="L11" s="21">
        <f>Månedsbudsjett!L18</f>
        <v>0</v>
      </c>
      <c r="M11" s="21">
        <f>Månedsbudsjett!M18</f>
        <v>0</v>
      </c>
      <c r="N11" s="22">
        <f>Månedsbudsjett!N18</f>
        <v>0</v>
      </c>
      <c r="O11" s="23">
        <f>Månedsbudsjett!O18</f>
        <v>0</v>
      </c>
    </row>
    <row r="12" spans="1:15" ht="15" customHeight="1" thickTop="1" thickBot="1" x14ac:dyDescent="0.3">
      <c r="A12" s="16" t="str">
        <f>Månedsbudsjett!A29</f>
        <v>Sum lån</v>
      </c>
      <c r="B12" s="21">
        <f>Månedsbudsjett!B29</f>
        <v>0</v>
      </c>
      <c r="C12" s="21">
        <f>Månedsbudsjett!C29</f>
        <v>0</v>
      </c>
      <c r="D12" s="21">
        <f>Månedsbudsjett!D29</f>
        <v>0</v>
      </c>
      <c r="E12" s="21">
        <f>Månedsbudsjett!E29</f>
        <v>0</v>
      </c>
      <c r="F12" s="21">
        <f>Månedsbudsjett!F29</f>
        <v>0</v>
      </c>
      <c r="G12" s="21">
        <f>Månedsbudsjett!G29</f>
        <v>0</v>
      </c>
      <c r="H12" s="21">
        <f>Månedsbudsjett!H29</f>
        <v>0</v>
      </c>
      <c r="I12" s="21">
        <f>Månedsbudsjett!I29</f>
        <v>0</v>
      </c>
      <c r="J12" s="21">
        <f>Månedsbudsjett!J29</f>
        <v>0</v>
      </c>
      <c r="K12" s="21">
        <f>Månedsbudsjett!K29</f>
        <v>0</v>
      </c>
      <c r="L12" s="21">
        <f>Månedsbudsjett!L29</f>
        <v>0</v>
      </c>
      <c r="M12" s="21">
        <f>Månedsbudsjett!M29</f>
        <v>0</v>
      </c>
      <c r="N12" s="22">
        <f>Månedsbudsjett!N29</f>
        <v>0</v>
      </c>
      <c r="O12" s="23">
        <f>Månedsbudsjett!O29</f>
        <v>0</v>
      </c>
    </row>
    <row r="13" spans="1:15" ht="15" customHeight="1" thickTop="1" thickBot="1" x14ac:dyDescent="0.3">
      <c r="A13" s="16" t="str">
        <f>Månedsbudsjett!A44</f>
        <v>Sum til huset</v>
      </c>
      <c r="B13" s="21">
        <f>Månedsbudsjett!B44</f>
        <v>0</v>
      </c>
      <c r="C13" s="21">
        <f>Månedsbudsjett!C44</f>
        <v>0</v>
      </c>
      <c r="D13" s="21">
        <f>Månedsbudsjett!D44</f>
        <v>0</v>
      </c>
      <c r="E13" s="21">
        <f>Månedsbudsjett!E44</f>
        <v>0</v>
      </c>
      <c r="F13" s="21">
        <f>Månedsbudsjett!F44</f>
        <v>0</v>
      </c>
      <c r="G13" s="21">
        <f>Månedsbudsjett!G44</f>
        <v>0</v>
      </c>
      <c r="H13" s="21">
        <f>Månedsbudsjett!H44</f>
        <v>0</v>
      </c>
      <c r="I13" s="21">
        <f>Månedsbudsjett!I44</f>
        <v>0</v>
      </c>
      <c r="J13" s="21">
        <f>Månedsbudsjett!J44</f>
        <v>0</v>
      </c>
      <c r="K13" s="21">
        <f>Månedsbudsjett!K44</f>
        <v>0</v>
      </c>
      <c r="L13" s="21">
        <f>Månedsbudsjett!L44</f>
        <v>0</v>
      </c>
      <c r="M13" s="21">
        <f>Månedsbudsjett!M44</f>
        <v>0</v>
      </c>
      <c r="N13" s="22">
        <f>Månedsbudsjett!N44</f>
        <v>0</v>
      </c>
      <c r="O13" s="23">
        <f>Månedsbudsjett!O44</f>
        <v>0</v>
      </c>
    </row>
    <row r="14" spans="1:15" ht="15" customHeight="1" thickTop="1" thickBot="1" x14ac:dyDescent="0.3">
      <c r="A14" s="16" t="str">
        <f>Månedsbudsjett!A59</f>
        <v>Sum media/kommunikasjon</v>
      </c>
      <c r="B14" s="21">
        <f>Månedsbudsjett!B59</f>
        <v>0</v>
      </c>
      <c r="C14" s="21">
        <f>Månedsbudsjett!C59</f>
        <v>0</v>
      </c>
      <c r="D14" s="21">
        <f>Månedsbudsjett!D59</f>
        <v>0</v>
      </c>
      <c r="E14" s="21">
        <f>Månedsbudsjett!E59</f>
        <v>0</v>
      </c>
      <c r="F14" s="21">
        <f>Månedsbudsjett!F59</f>
        <v>0</v>
      </c>
      <c r="G14" s="21">
        <f>Månedsbudsjett!G59</f>
        <v>0</v>
      </c>
      <c r="H14" s="21">
        <f>Månedsbudsjett!H59</f>
        <v>0</v>
      </c>
      <c r="I14" s="21">
        <f>Månedsbudsjett!I59</f>
        <v>0</v>
      </c>
      <c r="J14" s="21">
        <f>Månedsbudsjett!J59</f>
        <v>0</v>
      </c>
      <c r="K14" s="21">
        <f>Månedsbudsjett!K59</f>
        <v>0</v>
      </c>
      <c r="L14" s="21">
        <f>Månedsbudsjett!L59</f>
        <v>0</v>
      </c>
      <c r="M14" s="21">
        <f>Månedsbudsjett!M59</f>
        <v>0</v>
      </c>
      <c r="N14" s="22">
        <f>Månedsbudsjett!N59</f>
        <v>0</v>
      </c>
      <c r="O14" s="23">
        <f>Månedsbudsjett!O59</f>
        <v>0</v>
      </c>
    </row>
    <row r="15" spans="1:15" ht="15" customHeight="1" thickTop="1" thickBot="1" x14ac:dyDescent="0.3">
      <c r="A15" s="16" t="str">
        <f>Månedsbudsjett!A71</f>
        <v>Sum bil/transport</v>
      </c>
      <c r="B15" s="21">
        <f>Månedsbudsjett!B71</f>
        <v>0</v>
      </c>
      <c r="C15" s="21">
        <f>Månedsbudsjett!C71</f>
        <v>0</v>
      </c>
      <c r="D15" s="21">
        <f>Månedsbudsjett!D71</f>
        <v>0</v>
      </c>
      <c r="E15" s="21">
        <f>Månedsbudsjett!E71</f>
        <v>0</v>
      </c>
      <c r="F15" s="21">
        <f>Månedsbudsjett!F71</f>
        <v>0</v>
      </c>
      <c r="G15" s="21">
        <f>Månedsbudsjett!G71</f>
        <v>0</v>
      </c>
      <c r="H15" s="21">
        <f>Månedsbudsjett!H71</f>
        <v>0</v>
      </c>
      <c r="I15" s="21">
        <f>Månedsbudsjett!I71</f>
        <v>0</v>
      </c>
      <c r="J15" s="21">
        <f>Månedsbudsjett!J71</f>
        <v>0</v>
      </c>
      <c r="K15" s="21">
        <f>Månedsbudsjett!K71</f>
        <v>0</v>
      </c>
      <c r="L15" s="21">
        <f>Månedsbudsjett!L71</f>
        <v>0</v>
      </c>
      <c r="M15" s="21">
        <f>Månedsbudsjett!M71</f>
        <v>0</v>
      </c>
      <c r="N15" s="22">
        <f>Månedsbudsjett!N71</f>
        <v>0</v>
      </c>
      <c r="O15" s="23">
        <f>Månedsbudsjett!O71</f>
        <v>0</v>
      </c>
    </row>
    <row r="16" spans="1:15" ht="15" customHeight="1" thickTop="1" thickBot="1" x14ac:dyDescent="0.3">
      <c r="A16" s="16" t="str">
        <f>Månedsbudsjett!A81</f>
        <v>Sum fritid/underholdning</v>
      </c>
      <c r="B16" s="21">
        <f>Månedsbudsjett!B81</f>
        <v>0</v>
      </c>
      <c r="C16" s="21">
        <f>Månedsbudsjett!C81</f>
        <v>0</v>
      </c>
      <c r="D16" s="21">
        <f>Månedsbudsjett!D81</f>
        <v>0</v>
      </c>
      <c r="E16" s="21">
        <f>Månedsbudsjett!E81</f>
        <v>0</v>
      </c>
      <c r="F16" s="21">
        <f>Månedsbudsjett!F81</f>
        <v>0</v>
      </c>
      <c r="G16" s="21">
        <f>Månedsbudsjett!G81</f>
        <v>0</v>
      </c>
      <c r="H16" s="21">
        <f>Månedsbudsjett!H81</f>
        <v>0</v>
      </c>
      <c r="I16" s="21">
        <f>Månedsbudsjett!I81</f>
        <v>0</v>
      </c>
      <c r="J16" s="21">
        <f>Månedsbudsjett!J81</f>
        <v>0</v>
      </c>
      <c r="K16" s="21">
        <f>Månedsbudsjett!K81</f>
        <v>0</v>
      </c>
      <c r="L16" s="21">
        <f>Månedsbudsjett!L81</f>
        <v>0</v>
      </c>
      <c r="M16" s="21">
        <f>Månedsbudsjett!M81</f>
        <v>0</v>
      </c>
      <c r="N16" s="22">
        <f>Månedsbudsjett!N81</f>
        <v>0</v>
      </c>
      <c r="O16" s="23">
        <f>Månedsbudsjett!O81</f>
        <v>0</v>
      </c>
    </row>
    <row r="17" spans="1:15" ht="15" customHeight="1" thickTop="1" thickBot="1" x14ac:dyDescent="0.3">
      <c r="A17" s="16" t="str">
        <f>Månedsbudsjett!A88</f>
        <v>Sum forsikring</v>
      </c>
      <c r="B17" s="21">
        <f>Månedsbudsjett!B88</f>
        <v>0</v>
      </c>
      <c r="C17" s="21">
        <f>Månedsbudsjett!C88</f>
        <v>0</v>
      </c>
      <c r="D17" s="21">
        <f>Månedsbudsjett!D88</f>
        <v>0</v>
      </c>
      <c r="E17" s="21">
        <f>Månedsbudsjett!E88</f>
        <v>0</v>
      </c>
      <c r="F17" s="21">
        <f>Månedsbudsjett!F88</f>
        <v>0</v>
      </c>
      <c r="G17" s="21">
        <f>Månedsbudsjett!G88</f>
        <v>0</v>
      </c>
      <c r="H17" s="21">
        <f>Månedsbudsjett!H88</f>
        <v>0</v>
      </c>
      <c r="I17" s="21">
        <f>Månedsbudsjett!I88</f>
        <v>0</v>
      </c>
      <c r="J17" s="21">
        <f>Månedsbudsjett!J88</f>
        <v>0</v>
      </c>
      <c r="K17" s="21">
        <f>Månedsbudsjett!K88</f>
        <v>0</v>
      </c>
      <c r="L17" s="21">
        <f>Månedsbudsjett!L88</f>
        <v>0</v>
      </c>
      <c r="M17" s="21">
        <f>Månedsbudsjett!M88</f>
        <v>0</v>
      </c>
      <c r="N17" s="22">
        <f>Månedsbudsjett!N88</f>
        <v>0</v>
      </c>
      <c r="O17" s="23">
        <f>Månedsbudsjett!O88</f>
        <v>0</v>
      </c>
    </row>
    <row r="18" spans="1:15" ht="15" customHeight="1" thickTop="1" thickBot="1" x14ac:dyDescent="0.3">
      <c r="A18" s="16" t="str">
        <f>Månedsbudsjett!A96</f>
        <v>Sum ferie</v>
      </c>
      <c r="B18" s="21">
        <f>Månedsbudsjett!B96</f>
        <v>0</v>
      </c>
      <c r="C18" s="21">
        <f>Månedsbudsjett!C96</f>
        <v>0</v>
      </c>
      <c r="D18" s="21">
        <f>Månedsbudsjett!D96</f>
        <v>0</v>
      </c>
      <c r="E18" s="21">
        <f>Månedsbudsjett!E96</f>
        <v>0</v>
      </c>
      <c r="F18" s="21">
        <f>Månedsbudsjett!F96</f>
        <v>0</v>
      </c>
      <c r="G18" s="21">
        <f>Månedsbudsjett!G96</f>
        <v>0</v>
      </c>
      <c r="H18" s="21">
        <f>Månedsbudsjett!H96</f>
        <v>0</v>
      </c>
      <c r="I18" s="21">
        <f>Månedsbudsjett!I96</f>
        <v>0</v>
      </c>
      <c r="J18" s="21">
        <f>Månedsbudsjett!J96</f>
        <v>0</v>
      </c>
      <c r="K18" s="21">
        <f>Månedsbudsjett!K96</f>
        <v>0</v>
      </c>
      <c r="L18" s="21">
        <f>Månedsbudsjett!L96</f>
        <v>0</v>
      </c>
      <c r="M18" s="21">
        <f>Månedsbudsjett!M96</f>
        <v>0</v>
      </c>
      <c r="N18" s="22">
        <f>Månedsbudsjett!N96</f>
        <v>0</v>
      </c>
      <c r="O18" s="23">
        <f>Månedsbudsjett!O96</f>
        <v>0</v>
      </c>
    </row>
    <row r="19" spans="1:15" ht="15" customHeight="1" thickTop="1" thickBot="1" x14ac:dyDescent="0.3">
      <c r="A19" s="16" t="str">
        <f>Månedsbudsjett!A104</f>
        <v>Sum barn</v>
      </c>
      <c r="B19" s="21">
        <f>Månedsbudsjett!B104</f>
        <v>0</v>
      </c>
      <c r="C19" s="21">
        <f>Månedsbudsjett!C104</f>
        <v>0</v>
      </c>
      <c r="D19" s="21">
        <f>Månedsbudsjett!D104</f>
        <v>0</v>
      </c>
      <c r="E19" s="21">
        <f>Månedsbudsjett!E104</f>
        <v>0</v>
      </c>
      <c r="F19" s="21">
        <f>Månedsbudsjett!F104</f>
        <v>0</v>
      </c>
      <c r="G19" s="21">
        <f>Månedsbudsjett!G104</f>
        <v>0</v>
      </c>
      <c r="H19" s="21">
        <f>Månedsbudsjett!H104</f>
        <v>0</v>
      </c>
      <c r="I19" s="21">
        <f>Månedsbudsjett!I104</f>
        <v>0</v>
      </c>
      <c r="J19" s="21">
        <f>Månedsbudsjett!J104</f>
        <v>0</v>
      </c>
      <c r="K19" s="21">
        <f>Månedsbudsjett!K104</f>
        <v>0</v>
      </c>
      <c r="L19" s="21">
        <f>Månedsbudsjett!L104</f>
        <v>0</v>
      </c>
      <c r="M19" s="21">
        <f>Månedsbudsjett!M104</f>
        <v>0</v>
      </c>
      <c r="N19" s="22">
        <f>Månedsbudsjett!N104</f>
        <v>0</v>
      </c>
      <c r="O19" s="23">
        <f>Månedsbudsjett!O104</f>
        <v>0</v>
      </c>
    </row>
    <row r="20" spans="1:15" ht="15" customHeight="1" thickTop="1" thickBot="1" x14ac:dyDescent="0.3">
      <c r="A20" s="16" t="str">
        <f>Månedsbudsjett!A118</f>
        <v>Sum andre forbruksutgifter</v>
      </c>
      <c r="B20" s="21">
        <f>Månedsbudsjett!B118</f>
        <v>0</v>
      </c>
      <c r="C20" s="21">
        <f>Månedsbudsjett!C118</f>
        <v>0</v>
      </c>
      <c r="D20" s="21">
        <f>Månedsbudsjett!D118</f>
        <v>0</v>
      </c>
      <c r="E20" s="21">
        <f>Månedsbudsjett!E118</f>
        <v>0</v>
      </c>
      <c r="F20" s="21">
        <f>Månedsbudsjett!F118</f>
        <v>0</v>
      </c>
      <c r="G20" s="21">
        <f>Månedsbudsjett!G118</f>
        <v>0</v>
      </c>
      <c r="H20" s="21">
        <f>Månedsbudsjett!H118</f>
        <v>0</v>
      </c>
      <c r="I20" s="21">
        <f>Månedsbudsjett!I118</f>
        <v>0</v>
      </c>
      <c r="J20" s="21">
        <f>Månedsbudsjett!J118</f>
        <v>0</v>
      </c>
      <c r="K20" s="21">
        <f>Månedsbudsjett!K118</f>
        <v>0</v>
      </c>
      <c r="L20" s="21">
        <f>Månedsbudsjett!L118</f>
        <v>0</v>
      </c>
      <c r="M20" s="21">
        <f>Månedsbudsjett!M118</f>
        <v>0</v>
      </c>
      <c r="N20" s="22">
        <f>Månedsbudsjett!N118</f>
        <v>0</v>
      </c>
      <c r="O20" s="23">
        <f>Månedsbudsjett!O118</f>
        <v>0</v>
      </c>
    </row>
    <row r="21" spans="1:15" ht="15" customHeight="1" thickTop="1" thickBot="1" x14ac:dyDescent="0.3">
      <c r="A21" s="16" t="str">
        <f>Månedsbudsjett!A120</f>
        <v>Sum utgifter</v>
      </c>
      <c r="B21" s="21">
        <f>Månedsbudsjett!B120</f>
        <v>0</v>
      </c>
      <c r="C21" s="21">
        <f>Månedsbudsjett!C120</f>
        <v>0</v>
      </c>
      <c r="D21" s="21">
        <f>Månedsbudsjett!D120</f>
        <v>0</v>
      </c>
      <c r="E21" s="21">
        <f>Månedsbudsjett!E120</f>
        <v>0</v>
      </c>
      <c r="F21" s="21">
        <f>Månedsbudsjett!F120</f>
        <v>0</v>
      </c>
      <c r="G21" s="21">
        <f>Månedsbudsjett!G120</f>
        <v>0</v>
      </c>
      <c r="H21" s="21">
        <f>Månedsbudsjett!H120</f>
        <v>0</v>
      </c>
      <c r="I21" s="21">
        <f>Månedsbudsjett!I120</f>
        <v>0</v>
      </c>
      <c r="J21" s="21">
        <f>Månedsbudsjett!J120</f>
        <v>0</v>
      </c>
      <c r="K21" s="21">
        <f>Månedsbudsjett!K120</f>
        <v>0</v>
      </c>
      <c r="L21" s="21">
        <f>Månedsbudsjett!L120</f>
        <v>0</v>
      </c>
      <c r="M21" s="21">
        <f>Månedsbudsjett!M120</f>
        <v>0</v>
      </c>
      <c r="N21" s="22">
        <f>Månedsbudsjett!N120</f>
        <v>0</v>
      </c>
      <c r="O21" s="23">
        <f>Månedsbudsjett!O120</f>
        <v>0</v>
      </c>
    </row>
    <row r="22" spans="1:15" ht="15" customHeight="1" thickTop="1" x14ac:dyDescent="0.25">
      <c r="A22" s="16" t="str">
        <f>Månedsbudsjett!A127</f>
        <v>Sum sparing</v>
      </c>
      <c r="B22" s="21">
        <f>Månedsbudsjett!B127</f>
        <v>0</v>
      </c>
      <c r="C22" s="21">
        <f>Månedsbudsjett!C127</f>
        <v>0</v>
      </c>
      <c r="D22" s="21">
        <f>Månedsbudsjett!D127</f>
        <v>0</v>
      </c>
      <c r="E22" s="21">
        <f>Månedsbudsjett!E127</f>
        <v>0</v>
      </c>
      <c r="F22" s="21">
        <f>Månedsbudsjett!F127</f>
        <v>0</v>
      </c>
      <c r="G22" s="21">
        <f>Månedsbudsjett!G127</f>
        <v>0</v>
      </c>
      <c r="H22" s="21">
        <f>Månedsbudsjett!H127</f>
        <v>0</v>
      </c>
      <c r="I22" s="21">
        <f>Månedsbudsjett!I127</f>
        <v>0</v>
      </c>
      <c r="J22" s="21">
        <f>Månedsbudsjett!J127</f>
        <v>0</v>
      </c>
      <c r="K22" s="21">
        <f>Månedsbudsjett!K127</f>
        <v>0</v>
      </c>
      <c r="L22" s="21">
        <f>Månedsbudsjett!L127</f>
        <v>0</v>
      </c>
      <c r="M22" s="21">
        <f>Månedsbudsjett!M127</f>
        <v>0</v>
      </c>
      <c r="N22" s="22">
        <f>Månedsbudsjett!N127</f>
        <v>0</v>
      </c>
      <c r="O22" s="23">
        <f>Månedsbudsjett!O127</f>
        <v>0</v>
      </c>
    </row>
  </sheetData>
  <sheetProtection algorithmName="SHA-512" hashValue="fTuwBYPHchPZLJGpDc83WhZCmapDKQXWu3SYUr9oO4eieR6m1PNGtKBHICiyyRDiiJj5UW/VQqmkYgAh3Z6TbA==" saltValue="lx17FydipsxfmjEq3Nt0XQ==" spinCount="100000" sheet="1" selectLockedCells="1"/>
  <phoneticPr fontId="1" type="noConversion"/>
  <pageMargins left="0.75" right="0.75" top="1" bottom="1" header="0.5" footer="0.5"/>
  <headerFooter alignWithMargins="0"/>
  <customProperties>
    <customPr name="SSCSheetTrackingNo" r:id="rId1"/>
  </customPropertie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D5D8D-54E3-4F98-A897-DE2C199EBC56}">
  <sheetPr>
    <tabColor indexed="60"/>
  </sheetPr>
  <dimension ref="A1:B26"/>
  <sheetViews>
    <sheetView workbookViewId="0">
      <selection activeCell="A7" sqref="A7"/>
    </sheetView>
  </sheetViews>
  <sheetFormatPr baseColWidth="10" defaultColWidth="11.44140625" defaultRowHeight="13.2" x14ac:dyDescent="0.25"/>
  <cols>
    <col min="1" max="1" width="34.6640625" style="24" customWidth="1"/>
    <col min="2" max="2" width="69.109375" style="25" customWidth="1"/>
    <col min="3" max="16384" width="11.44140625" style="24"/>
  </cols>
  <sheetData>
    <row r="1" spans="1:2" x14ac:dyDescent="0.25">
      <c r="B1" s="24" t="s">
        <v>128</v>
      </c>
    </row>
    <row r="2" spans="1:2" x14ac:dyDescent="0.25">
      <c r="B2" s="45" t="s">
        <v>233</v>
      </c>
    </row>
    <row r="3" spans="1:2" x14ac:dyDescent="0.25">
      <c r="B3" s="24"/>
    </row>
    <row r="4" spans="1:2" x14ac:dyDescent="0.25">
      <c r="B4" s="24"/>
    </row>
    <row r="5" spans="1:2" x14ac:dyDescent="0.25">
      <c r="A5" s="44"/>
    </row>
    <row r="6" spans="1:2" ht="16.2" thickBot="1" x14ac:dyDescent="0.35">
      <c r="A6" s="35" t="s">
        <v>107</v>
      </c>
      <c r="B6" s="36" t="s">
        <v>108</v>
      </c>
    </row>
    <row r="7" spans="1:2" ht="54" thickTop="1" thickBot="1" x14ac:dyDescent="0.3">
      <c r="A7" s="46" t="s">
        <v>117</v>
      </c>
      <c r="B7" s="33" t="s">
        <v>120</v>
      </c>
    </row>
    <row r="8" spans="1:2" ht="27.6" thickTop="1" thickBot="1" x14ac:dyDescent="0.3">
      <c r="A8" s="46" t="s">
        <v>109</v>
      </c>
      <c r="B8" s="33" t="s">
        <v>110</v>
      </c>
    </row>
    <row r="9" spans="1:2" ht="40.799999999999997" thickTop="1" thickBot="1" x14ac:dyDescent="0.3">
      <c r="A9" s="46" t="s">
        <v>115</v>
      </c>
      <c r="B9" s="33" t="s">
        <v>116</v>
      </c>
    </row>
    <row r="10" spans="1:2" ht="27.6" thickTop="1" thickBot="1" x14ac:dyDescent="0.3">
      <c r="A10" s="46" t="s">
        <v>118</v>
      </c>
      <c r="B10" s="33" t="s">
        <v>129</v>
      </c>
    </row>
    <row r="11" spans="1:2" ht="54" thickTop="1" thickBot="1" x14ac:dyDescent="0.3">
      <c r="A11" s="46" t="s">
        <v>266</v>
      </c>
      <c r="B11" s="33" t="s">
        <v>278</v>
      </c>
    </row>
    <row r="12" spans="1:2" ht="40.799999999999997" thickTop="1" thickBot="1" x14ac:dyDescent="0.3">
      <c r="A12" s="46" t="s">
        <v>113</v>
      </c>
      <c r="B12" s="33" t="s">
        <v>114</v>
      </c>
    </row>
    <row r="13" spans="1:2" ht="40.799999999999997" thickTop="1" thickBot="1" x14ac:dyDescent="0.3">
      <c r="A13" s="46" t="s">
        <v>255</v>
      </c>
      <c r="B13" s="33" t="s">
        <v>256</v>
      </c>
    </row>
    <row r="14" spans="1:2" ht="40.799999999999997" thickTop="1" thickBot="1" x14ac:dyDescent="0.3">
      <c r="A14" s="46" t="s">
        <v>257</v>
      </c>
      <c r="B14" s="33" t="s">
        <v>258</v>
      </c>
    </row>
    <row r="15" spans="1:2" ht="14.4" thickTop="1" thickBot="1" x14ac:dyDescent="0.3">
      <c r="A15" s="46" t="s">
        <v>111</v>
      </c>
      <c r="B15" s="33" t="s">
        <v>112</v>
      </c>
    </row>
    <row r="16" spans="1:2" ht="40.799999999999997" thickTop="1" thickBot="1" x14ac:dyDescent="0.3">
      <c r="A16" s="46" t="s">
        <v>121</v>
      </c>
      <c r="B16" s="33" t="s">
        <v>122</v>
      </c>
    </row>
    <row r="17" spans="1:2" ht="27.6" thickTop="1" thickBot="1" x14ac:dyDescent="0.3">
      <c r="A17" s="46" t="s">
        <v>268</v>
      </c>
      <c r="B17" s="33" t="s">
        <v>269</v>
      </c>
    </row>
    <row r="18" spans="1:2" ht="27.6" thickTop="1" thickBot="1" x14ac:dyDescent="0.3">
      <c r="A18" s="46" t="s">
        <v>270</v>
      </c>
      <c r="B18" s="33" t="s">
        <v>271</v>
      </c>
    </row>
    <row r="19" spans="1:2" ht="14.4" thickTop="1" thickBot="1" x14ac:dyDescent="0.3">
      <c r="A19" s="46" t="s">
        <v>272</v>
      </c>
      <c r="B19" s="33" t="s">
        <v>123</v>
      </c>
    </row>
    <row r="20" spans="1:2" ht="14.4" thickTop="1" thickBot="1" x14ac:dyDescent="0.3">
      <c r="A20" s="46" t="s">
        <v>273</v>
      </c>
      <c r="B20" s="33" t="s">
        <v>123</v>
      </c>
    </row>
    <row r="21" spans="1:2" ht="14.4" thickTop="1" thickBot="1" x14ac:dyDescent="0.3">
      <c r="A21" s="46" t="s">
        <v>274</v>
      </c>
      <c r="B21" s="33" t="s">
        <v>275</v>
      </c>
    </row>
    <row r="22" spans="1:2" ht="14.4" thickTop="1" thickBot="1" x14ac:dyDescent="0.3">
      <c r="A22" s="46" t="s">
        <v>276</v>
      </c>
      <c r="B22" s="33" t="s">
        <v>277</v>
      </c>
    </row>
    <row r="23" spans="1:2" ht="40.799999999999997" thickTop="1" thickBot="1" x14ac:dyDescent="0.3">
      <c r="A23" s="46" t="s">
        <v>124</v>
      </c>
      <c r="B23" s="33" t="s">
        <v>125</v>
      </c>
    </row>
    <row r="24" spans="1:2" ht="27.6" thickTop="1" thickBot="1" x14ac:dyDescent="0.3">
      <c r="A24" s="46" t="s">
        <v>126</v>
      </c>
      <c r="B24" s="33" t="s">
        <v>127</v>
      </c>
    </row>
    <row r="25" spans="1:2" ht="14.4" thickTop="1" thickBot="1" x14ac:dyDescent="0.3">
      <c r="A25" s="34"/>
      <c r="B25" s="33"/>
    </row>
    <row r="26" spans="1:2" ht="13.8" thickTop="1" x14ac:dyDescent="0.25">
      <c r="A26" s="26"/>
    </row>
  </sheetData>
  <sheetProtection algorithmName="SHA-512" hashValue="JgWM3NUr0bKkm0VNOmf609mqzd7+zAUCku4pK6LjCzlTm7WSPaDfcl3N5oJZfTB/+TNvsYVagCQ+/q/PDcinCQ==" saltValue="GdKKPvsAL2YDX7AUYNuzrA==" spinCount="100000" sheet="1" selectLockedCells="1"/>
  <phoneticPr fontId="1" type="noConversion"/>
  <hyperlinks>
    <hyperlink ref="A23" r:id="rId1" xr:uid="{23BFB58C-C97A-4ABF-9DCA-DE371F4206BB}"/>
    <hyperlink ref="A13" r:id="rId2" xr:uid="{80A23378-BAF8-49F5-AEC2-0A676B9366D8}"/>
    <hyperlink ref="A8" r:id="rId3" xr:uid="{A45B0832-4A87-4BB0-BC35-8D0744815E9A}"/>
    <hyperlink ref="A15" r:id="rId4" xr:uid="{89936A0C-3585-45A4-90BB-D212B92291E0}"/>
    <hyperlink ref="A11" r:id="rId5" display="Din Økonomi" xr:uid="{42EAAEF3-AC8D-4E39-B655-FF1DA95AB678}"/>
    <hyperlink ref="A12" r:id="rId6" xr:uid="{98D5FA30-F419-4E30-943C-680CCB197637}"/>
    <hyperlink ref="A9" r:id="rId7" xr:uid="{303F6B77-CC28-4C50-B88A-8873AA61BAFF}"/>
    <hyperlink ref="A7" r:id="rId8" xr:uid="{69233206-02A0-4081-B2DA-2ECFB3A3D7D1}"/>
    <hyperlink ref="A16" r:id="rId9" xr:uid="{390CDC5E-A131-4DB3-940D-DBB6FC421141}"/>
    <hyperlink ref="A24" r:id="rId10" xr:uid="{A104CD7D-5259-4FFD-8921-DDCCF336F840}"/>
    <hyperlink ref="A10" r:id="rId11" xr:uid="{56C13941-72CC-49F0-BC60-F83DB067DEB5}"/>
    <hyperlink ref="B2" r:id="rId12" xr:uid="{1DB474CE-ED0D-43FB-A0F8-7CEA0536F7E7}"/>
    <hyperlink ref="A14" r:id="rId13" xr:uid="{71243097-0F36-439E-84AE-ED97E17FC5F7}"/>
    <hyperlink ref="A18" r:id="rId14" display="Skatteberegning 2021" xr:uid="{63574487-401A-4ADE-8981-A1AD7AD01FDB}"/>
    <hyperlink ref="A20" r:id="rId15" display="Skatteberegning for lønnsmottakere 2018" xr:uid="{49A66011-6453-46F8-B296-622A04C2F56C}"/>
    <hyperlink ref="A22" r:id="rId16" display="Pensjonsskattekalkulator 2021" xr:uid="{3B59CC7A-26B2-4E93-93E8-47CC042F3F7B}"/>
    <hyperlink ref="A21" r:id="rId17" display="Pensjonsskattekalkulator 2022" xr:uid="{0923637D-CF39-4C8A-A375-AA609CAC885C}"/>
    <hyperlink ref="A17" r:id="rId18" xr:uid="{5AB75667-3D4D-4834-9EC5-A95DFA7E327A}"/>
    <hyperlink ref="A19" r:id="rId19" display="Skatteberegning for lønnsmottakere 2022" xr:uid="{E9F8D2EC-3DF9-45AD-8DEE-7C66EF39C97A}"/>
  </hyperlinks>
  <pageMargins left="0.75" right="0.75" top="1" bottom="1" header="0.5" footer="0.5"/>
  <headerFooter alignWithMargins="0"/>
  <customProperties>
    <customPr name="SSCSheetTrackingNo" r:id="rId20"/>
  </customProperties>
  <drawing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2BD7E-0B06-4C81-B3C2-3DAED3939FE3}">
  <sheetPr>
    <tabColor indexed="60"/>
  </sheetPr>
  <dimension ref="A1:B48"/>
  <sheetViews>
    <sheetView workbookViewId="0">
      <selection activeCell="A6" sqref="A6"/>
    </sheetView>
  </sheetViews>
  <sheetFormatPr baseColWidth="10" defaultColWidth="11.44140625" defaultRowHeight="13.2" x14ac:dyDescent="0.25"/>
  <cols>
    <col min="1" max="1" width="34.88671875" style="24" customWidth="1"/>
    <col min="2" max="2" width="69.109375" style="25" customWidth="1"/>
    <col min="3" max="16384" width="11.44140625" style="24"/>
  </cols>
  <sheetData>
    <row r="1" spans="1:2" ht="26.4" x14ac:dyDescent="0.25">
      <c r="B1" s="25" t="s">
        <v>130</v>
      </c>
    </row>
    <row r="4" spans="1:2" ht="13.8" thickBot="1" x14ac:dyDescent="0.3">
      <c r="A4" s="44"/>
    </row>
    <row r="5" spans="1:2" ht="16.8" thickTop="1" thickBot="1" x14ac:dyDescent="0.3">
      <c r="A5" s="51" t="s">
        <v>202</v>
      </c>
      <c r="B5" s="52"/>
    </row>
    <row r="6" spans="1:2" ht="40.799999999999997" thickTop="1" thickBot="1" x14ac:dyDescent="0.3">
      <c r="A6" s="46" t="s">
        <v>133</v>
      </c>
      <c r="B6" s="33" t="s">
        <v>134</v>
      </c>
    </row>
    <row r="7" spans="1:2" ht="40.799999999999997" thickTop="1" thickBot="1" x14ac:dyDescent="0.3">
      <c r="A7" s="46" t="s">
        <v>200</v>
      </c>
      <c r="B7" s="33" t="s">
        <v>235</v>
      </c>
    </row>
    <row r="8" spans="1:2" ht="16.8" thickTop="1" thickBot="1" x14ac:dyDescent="0.3">
      <c r="A8" s="51" t="s">
        <v>156</v>
      </c>
      <c r="B8" s="52"/>
    </row>
    <row r="9" spans="1:2" ht="14.4" thickTop="1" thickBot="1" x14ac:dyDescent="0.3">
      <c r="A9" s="46" t="s">
        <v>157</v>
      </c>
      <c r="B9" s="33" t="s">
        <v>159</v>
      </c>
    </row>
    <row r="10" spans="1:2" ht="40.799999999999997" thickTop="1" thickBot="1" x14ac:dyDescent="0.3">
      <c r="A10" s="46" t="s">
        <v>158</v>
      </c>
      <c r="B10" s="33" t="s">
        <v>223</v>
      </c>
    </row>
    <row r="11" spans="1:2" ht="54" thickTop="1" thickBot="1" x14ac:dyDescent="0.3">
      <c r="A11" s="46" t="s">
        <v>259</v>
      </c>
      <c r="B11" s="33" t="s">
        <v>236</v>
      </c>
    </row>
    <row r="12" spans="1:2" ht="27.6" thickTop="1" thickBot="1" x14ac:dyDescent="0.3">
      <c r="A12" s="46" t="s">
        <v>26</v>
      </c>
      <c r="B12" s="33" t="s">
        <v>224</v>
      </c>
    </row>
    <row r="13" spans="1:2" ht="14.4" thickTop="1" thickBot="1" x14ac:dyDescent="0.3">
      <c r="A13" s="46" t="s">
        <v>24</v>
      </c>
      <c r="B13" s="33" t="s">
        <v>225</v>
      </c>
    </row>
    <row r="14" spans="1:2" ht="27.6" thickTop="1" thickBot="1" x14ac:dyDescent="0.3">
      <c r="A14" s="46" t="s">
        <v>160</v>
      </c>
      <c r="B14" s="33" t="s">
        <v>227</v>
      </c>
    </row>
    <row r="15" spans="1:2" ht="27.6" thickTop="1" thickBot="1" x14ac:dyDescent="0.3">
      <c r="A15" s="46" t="s">
        <v>213</v>
      </c>
      <c r="B15" s="33" t="s">
        <v>226</v>
      </c>
    </row>
    <row r="16" spans="1:2" ht="16.8" thickTop="1" thickBot="1" x14ac:dyDescent="0.3">
      <c r="A16" s="51" t="s">
        <v>46</v>
      </c>
      <c r="B16" s="52"/>
    </row>
    <row r="17" spans="1:2" ht="14.4" thickTop="1" thickBot="1" x14ac:dyDescent="0.3">
      <c r="A17" s="48" t="s">
        <v>262</v>
      </c>
      <c r="B17" s="49" t="s">
        <v>263</v>
      </c>
    </row>
    <row r="18" spans="1:2" ht="27.6" thickTop="1" thickBot="1" x14ac:dyDescent="0.3">
      <c r="A18" s="40" t="s">
        <v>264</v>
      </c>
      <c r="B18" s="33" t="s">
        <v>265</v>
      </c>
    </row>
    <row r="19" spans="1:2" ht="16.8" thickTop="1" thickBot="1" x14ac:dyDescent="0.3">
      <c r="A19" s="51" t="s">
        <v>229</v>
      </c>
      <c r="B19" s="52"/>
    </row>
    <row r="20" spans="1:2" ht="27.6" thickTop="1" thickBot="1" x14ac:dyDescent="0.3">
      <c r="A20" s="46" t="s">
        <v>230</v>
      </c>
      <c r="B20" s="33" t="s">
        <v>237</v>
      </c>
    </row>
    <row r="21" spans="1:2" ht="27.6" thickTop="1" thickBot="1" x14ac:dyDescent="0.3">
      <c r="A21" s="46" t="s">
        <v>231</v>
      </c>
      <c r="B21" s="33" t="s">
        <v>239</v>
      </c>
    </row>
    <row r="22" spans="1:2" ht="27.6" thickTop="1" thickBot="1" x14ac:dyDescent="0.3">
      <c r="A22" s="46" t="s">
        <v>232</v>
      </c>
      <c r="B22" s="33" t="s">
        <v>238</v>
      </c>
    </row>
    <row r="23" spans="1:2" ht="16.8" thickTop="1" thickBot="1" x14ac:dyDescent="0.3">
      <c r="A23" s="51" t="s">
        <v>14</v>
      </c>
      <c r="B23" s="52"/>
    </row>
    <row r="24" spans="1:2" ht="27.6" thickTop="1" thickBot="1" x14ac:dyDescent="0.3">
      <c r="A24" s="46" t="s">
        <v>148</v>
      </c>
      <c r="B24" s="33" t="s">
        <v>214</v>
      </c>
    </row>
    <row r="25" spans="1:2" ht="14.4" thickTop="1" thickBot="1" x14ac:dyDescent="0.3">
      <c r="A25" s="46" t="s">
        <v>149</v>
      </c>
      <c r="B25" s="33" t="s">
        <v>215</v>
      </c>
    </row>
    <row r="26" spans="1:2" ht="27.6" thickTop="1" thickBot="1" x14ac:dyDescent="0.3">
      <c r="A26" s="46" t="s">
        <v>150</v>
      </c>
      <c r="B26" s="33" t="s">
        <v>216</v>
      </c>
    </row>
    <row r="27" spans="1:2" ht="27.6" thickTop="1" thickBot="1" x14ac:dyDescent="0.3">
      <c r="A27" s="46" t="s">
        <v>151</v>
      </c>
      <c r="B27" s="33" t="s">
        <v>217</v>
      </c>
    </row>
    <row r="28" spans="1:2" ht="27.6" thickTop="1" thickBot="1" x14ac:dyDescent="0.3">
      <c r="A28" s="46" t="s">
        <v>279</v>
      </c>
      <c r="B28" s="33" t="s">
        <v>218</v>
      </c>
    </row>
    <row r="29" spans="1:2" ht="40.799999999999997" thickTop="1" thickBot="1" x14ac:dyDescent="0.3">
      <c r="A29" s="46" t="s">
        <v>280</v>
      </c>
      <c r="B29" s="33" t="s">
        <v>219</v>
      </c>
    </row>
    <row r="30" spans="1:2" ht="27.6" thickTop="1" thickBot="1" x14ac:dyDescent="0.3">
      <c r="A30" s="46" t="s">
        <v>281</v>
      </c>
      <c r="B30" s="33" t="s">
        <v>220</v>
      </c>
    </row>
    <row r="31" spans="1:2" ht="27.6" thickTop="1" thickBot="1" x14ac:dyDescent="0.3">
      <c r="A31" s="46" t="s">
        <v>282</v>
      </c>
      <c r="B31" s="33" t="s">
        <v>221</v>
      </c>
    </row>
    <row r="32" spans="1:2" ht="14.4" thickTop="1" thickBot="1" x14ac:dyDescent="0.3">
      <c r="A32" s="46" t="s">
        <v>283</v>
      </c>
      <c r="B32" s="33" t="s">
        <v>222</v>
      </c>
    </row>
    <row r="33" spans="1:2" ht="16.8" thickTop="1" thickBot="1" x14ac:dyDescent="0.3">
      <c r="A33" s="51" t="s">
        <v>228</v>
      </c>
      <c r="B33" s="52"/>
    </row>
    <row r="34" spans="1:2" ht="14.4" thickTop="1" thickBot="1" x14ac:dyDescent="0.3">
      <c r="A34" s="46" t="s">
        <v>152</v>
      </c>
      <c r="B34" s="33" t="s">
        <v>208</v>
      </c>
    </row>
    <row r="35" spans="1:2" ht="14.4" thickTop="1" thickBot="1" x14ac:dyDescent="0.3">
      <c r="A35" s="46" t="s">
        <v>85</v>
      </c>
      <c r="B35" s="33" t="s">
        <v>209</v>
      </c>
    </row>
    <row r="36" spans="1:2" ht="14.4" thickTop="1" thickBot="1" x14ac:dyDescent="0.3">
      <c r="A36" s="46" t="s">
        <v>153</v>
      </c>
      <c r="B36" s="33" t="s">
        <v>210</v>
      </c>
    </row>
    <row r="37" spans="1:2" ht="14.4" thickTop="1" thickBot="1" x14ac:dyDescent="0.3">
      <c r="A37" s="46" t="s">
        <v>154</v>
      </c>
      <c r="B37" s="33" t="s">
        <v>211</v>
      </c>
    </row>
    <row r="38" spans="1:2" ht="14.4" thickTop="1" thickBot="1" x14ac:dyDescent="0.3">
      <c r="A38" s="46" t="s">
        <v>155</v>
      </c>
      <c r="B38" s="33" t="s">
        <v>212</v>
      </c>
    </row>
    <row r="39" spans="1:2" ht="14.4" thickTop="1" thickBot="1" x14ac:dyDescent="0.3">
      <c r="A39" s="46" t="s">
        <v>260</v>
      </c>
      <c r="B39" s="33" t="s">
        <v>240</v>
      </c>
    </row>
    <row r="40" spans="1:2" ht="16.8" thickTop="1" thickBot="1" x14ac:dyDescent="0.3">
      <c r="A40" s="51" t="s">
        <v>234</v>
      </c>
      <c r="B40" s="52"/>
    </row>
    <row r="41" spans="1:2" ht="14.4" thickTop="1" thickBot="1" x14ac:dyDescent="0.3">
      <c r="A41" s="46" t="s">
        <v>204</v>
      </c>
      <c r="B41" s="33" t="s">
        <v>205</v>
      </c>
    </row>
    <row r="42" spans="1:2" ht="27.6" thickTop="1" thickBot="1" x14ac:dyDescent="0.3">
      <c r="A42" s="46" t="s">
        <v>131</v>
      </c>
      <c r="B42" s="33" t="s">
        <v>132</v>
      </c>
    </row>
    <row r="43" spans="1:2" ht="14.4" thickTop="1" thickBot="1" x14ac:dyDescent="0.3">
      <c r="A43" s="46" t="s">
        <v>201</v>
      </c>
      <c r="B43" s="33" t="s">
        <v>206</v>
      </c>
    </row>
    <row r="44" spans="1:2" ht="14.4" thickTop="1" thickBot="1" x14ac:dyDescent="0.3">
      <c r="A44" s="46" t="s">
        <v>203</v>
      </c>
      <c r="B44" s="33" t="s">
        <v>207</v>
      </c>
    </row>
    <row r="45" spans="1:2" ht="16.8" thickTop="1" thickBot="1" x14ac:dyDescent="0.3">
      <c r="A45" s="51" t="s">
        <v>261</v>
      </c>
      <c r="B45" s="52"/>
    </row>
    <row r="46" spans="1:2" ht="14.4" thickTop="1" thickBot="1" x14ac:dyDescent="0.3">
      <c r="A46" s="46" t="s">
        <v>249</v>
      </c>
      <c r="B46" s="33" t="s">
        <v>250</v>
      </c>
    </row>
    <row r="47" spans="1:2" ht="14.4" thickTop="1" thickBot="1" x14ac:dyDescent="0.3">
      <c r="A47" s="46" t="s">
        <v>251</v>
      </c>
      <c r="B47" s="33" t="s">
        <v>252</v>
      </c>
    </row>
    <row r="48" spans="1:2" ht="13.8" thickTop="1" x14ac:dyDescent="0.25"/>
  </sheetData>
  <sheetProtection algorithmName="SHA-512" hashValue="/PY4F4svXuGtoJTiE8kz9JHXFPNvISnkLDMKF/Q5x+ZJHJ8tzfrif0BdxW4E5piA7+Wfg8KmAwYVfJKrEnjgEg==" saltValue="jCbEvla3VA3VdXxcZiBFeQ==" spinCount="100000" sheet="1" selectLockedCells="1"/>
  <mergeCells count="8">
    <mergeCell ref="A45:B45"/>
    <mergeCell ref="A23:B23"/>
    <mergeCell ref="A33:B33"/>
    <mergeCell ref="A40:B40"/>
    <mergeCell ref="A5:B5"/>
    <mergeCell ref="A8:B8"/>
    <mergeCell ref="A19:B19"/>
    <mergeCell ref="A16:B16"/>
  </mergeCells>
  <phoneticPr fontId="1" type="noConversion"/>
  <hyperlinks>
    <hyperlink ref="A6" r:id="rId1" xr:uid="{7DB1463D-3704-43D8-8663-ED37006E2871}"/>
    <hyperlink ref="A24" r:id="rId2" xr:uid="{DC46B97C-C569-4F52-8085-3E0CD6C2E809}"/>
    <hyperlink ref="A25" r:id="rId3" xr:uid="{B3A086F7-15E9-435C-9D3F-D5596703D83B}"/>
    <hyperlink ref="A26" r:id="rId4" xr:uid="{C0A13B09-4CBB-4818-8723-55853ED67B8C}"/>
    <hyperlink ref="A27" r:id="rId5" xr:uid="{7CC70937-5B65-404B-8FFF-5B5901768208}"/>
    <hyperlink ref="A28" r:id="rId6" display="Boliglån" xr:uid="{819A8EE0-9184-41D2-ABC5-368603F59F96}"/>
    <hyperlink ref="A29" r:id="rId7" display="Billån" xr:uid="{957392D6-F642-45C5-8963-0B5129B4D10C}"/>
    <hyperlink ref="A30" r:id="rId8" display="Forbrukslån" xr:uid="{474AD67A-2894-418E-896C-540963453106}"/>
    <hyperlink ref="A31" r:id="rId9" display="Studielån" xr:uid="{C366AB9A-FD1D-46A5-8A22-6FE180B8D2D0}"/>
    <hyperlink ref="A32" r:id="rId10" display="Kredittkort" xr:uid="{2A855F21-3E8F-4038-9E5D-25EDAAD0F3C7}"/>
    <hyperlink ref="A34" r:id="rId11" xr:uid="{95CE4333-9623-42FA-8F4D-D899F714B073}"/>
    <hyperlink ref="A35" r:id="rId12" xr:uid="{DFF6534A-63C4-4145-9BB1-1375210BFC21}"/>
    <hyperlink ref="A36" r:id="rId13" xr:uid="{BA01B87A-AFB1-4AE5-9680-ECDF9955D88E}"/>
    <hyperlink ref="A37" r:id="rId14" xr:uid="{21C2BA78-6BE0-47B8-9122-0F300525E2D7}"/>
    <hyperlink ref="A39" r:id="rId15" display="Skattesatser fra 2009 til 2014" xr:uid="{809E4662-DB17-4AAD-B4EA-E9B29E5A218E}"/>
    <hyperlink ref="A9" r:id="rId16" xr:uid="{89517296-9F87-471C-8595-9C3C3163259D}"/>
    <hyperlink ref="A10" r:id="rId17" xr:uid="{4E74AC0B-395A-470E-BCDE-25577DC4CAFC}"/>
    <hyperlink ref="A11" r:id="rId18" xr:uid="{2E96FD88-AD60-4D04-B99E-4088B6D7B4CE}"/>
    <hyperlink ref="A12" r:id="rId19" xr:uid="{C4F5B3BA-85DC-4B08-88F1-AE9E669BC23D}"/>
    <hyperlink ref="A13" r:id="rId20" xr:uid="{402753F0-289B-4FEA-B6A5-5F0DCE30F253}"/>
    <hyperlink ref="A14" r:id="rId21" xr:uid="{DE4C7921-F670-4680-8CFD-4F2158951F96}"/>
    <hyperlink ref="A43" r:id="rId22" xr:uid="{A3327E21-9A9A-4D61-9EC0-0A04ABA58E97}"/>
    <hyperlink ref="A42" r:id="rId23" xr:uid="{BAAEB521-B5C6-4EC7-B1F3-23758B6FF044}"/>
    <hyperlink ref="A44" r:id="rId24" xr:uid="{FE0B5B45-0B1F-4436-AE4A-1743E8964387}"/>
    <hyperlink ref="A41" r:id="rId25" xr:uid="{954759E8-DD11-4B10-B2D1-335132D99E29}"/>
    <hyperlink ref="A15" r:id="rId26" xr:uid="{FCFF6790-A963-4538-B9F9-9689533DEFBC}"/>
    <hyperlink ref="A20" r:id="rId27" xr:uid="{D8660AC3-DBFE-4658-97AF-9912E8747BDF}"/>
    <hyperlink ref="A21" r:id="rId28" xr:uid="{3C69C4D1-8CA3-4C41-B2B3-21E9344D5E20}"/>
    <hyperlink ref="A22" r:id="rId29" xr:uid="{F9BC754F-612C-462C-92DF-37B5F8CA9A1A}"/>
    <hyperlink ref="A7" r:id="rId30" xr:uid="{299326B8-D7DB-4923-BA2B-93CA3D1D9D3A}"/>
    <hyperlink ref="A46" r:id="rId31" xr:uid="{AE66BB13-E9BB-4ABD-B40A-630853A55E30}"/>
    <hyperlink ref="A47" r:id="rId32" xr:uid="{92829BC1-9197-4A09-A437-6E925AEF771F}"/>
    <hyperlink ref="A38" r:id="rId33" xr:uid="{F1DAF470-B4E3-433E-9279-241D73C39927}"/>
    <hyperlink ref="A17" r:id="rId34" xr:uid="{762C75EE-C9D0-434B-A18E-39725F62C28F}"/>
    <hyperlink ref="A18" r:id="rId35" xr:uid="{D8650694-5387-4D28-A37B-207EB53B8445}"/>
  </hyperlinks>
  <pageMargins left="0.75" right="0.75" top="1" bottom="1" header="0.5" footer="0.5"/>
  <headerFooter alignWithMargins="0"/>
  <customProperties>
    <customPr name="SSCSheetTrackingNo" r:id="rId36"/>
  </customProperties>
  <drawing r:id="rId3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434BE-4D4D-401C-92BD-E245E4088E33}">
  <sheetPr>
    <tabColor indexed="60"/>
  </sheetPr>
  <dimension ref="A1:B32"/>
  <sheetViews>
    <sheetView workbookViewId="0">
      <selection activeCell="A7" sqref="A7"/>
    </sheetView>
  </sheetViews>
  <sheetFormatPr baseColWidth="10" defaultColWidth="11.44140625" defaultRowHeight="13.2" x14ac:dyDescent="0.25"/>
  <cols>
    <col min="1" max="1" width="34.33203125" style="24" customWidth="1"/>
    <col min="2" max="2" width="69.109375" style="25" customWidth="1"/>
    <col min="3" max="16384" width="11.44140625" style="24"/>
  </cols>
  <sheetData>
    <row r="1" spans="1:2" ht="26.4" x14ac:dyDescent="0.25">
      <c r="B1" s="25" t="s">
        <v>248</v>
      </c>
    </row>
    <row r="4" spans="1:2" ht="13.8" thickBot="1" x14ac:dyDescent="0.3">
      <c r="A4" s="44"/>
    </row>
    <row r="5" spans="1:2" ht="18.600000000000001" thickTop="1" thickBot="1" x14ac:dyDescent="0.3">
      <c r="A5" s="39" t="s">
        <v>161</v>
      </c>
      <c r="B5" s="38" t="s">
        <v>108</v>
      </c>
    </row>
    <row r="6" spans="1:2" ht="16.8" thickTop="1" thickBot="1" x14ac:dyDescent="0.3">
      <c r="A6" s="51" t="s">
        <v>162</v>
      </c>
      <c r="B6" s="52"/>
    </row>
    <row r="7" spans="1:2" ht="40.799999999999997" thickTop="1" thickBot="1" x14ac:dyDescent="0.3">
      <c r="A7" s="43" t="s">
        <v>163</v>
      </c>
      <c r="B7" s="33" t="s">
        <v>164</v>
      </c>
    </row>
    <row r="8" spans="1:2" ht="27.6" thickTop="1" thickBot="1" x14ac:dyDescent="0.3">
      <c r="A8" s="43" t="s">
        <v>165</v>
      </c>
      <c r="B8" s="33" t="s">
        <v>166</v>
      </c>
    </row>
    <row r="9" spans="1:2" ht="27.6" thickTop="1" thickBot="1" x14ac:dyDescent="0.3">
      <c r="A9" s="43" t="s">
        <v>167</v>
      </c>
      <c r="B9" s="33" t="s">
        <v>168</v>
      </c>
    </row>
    <row r="10" spans="1:2" ht="27.6" thickTop="1" thickBot="1" x14ac:dyDescent="0.3">
      <c r="A10" s="43" t="s">
        <v>169</v>
      </c>
      <c r="B10" s="33" t="s">
        <v>170</v>
      </c>
    </row>
    <row r="11" spans="1:2" ht="27.6" thickTop="1" thickBot="1" x14ac:dyDescent="0.3">
      <c r="A11" s="43" t="s">
        <v>171</v>
      </c>
      <c r="B11" s="33" t="s">
        <v>172</v>
      </c>
    </row>
    <row r="12" spans="1:2" ht="27.6" thickTop="1" thickBot="1" x14ac:dyDescent="0.3">
      <c r="A12" s="43" t="s">
        <v>173</v>
      </c>
      <c r="B12" s="33" t="s">
        <v>170</v>
      </c>
    </row>
    <row r="13" spans="1:2" ht="40.799999999999997" thickTop="1" thickBot="1" x14ac:dyDescent="0.3">
      <c r="A13" s="43" t="s">
        <v>174</v>
      </c>
      <c r="B13" s="33" t="s">
        <v>175</v>
      </c>
    </row>
    <row r="14" spans="1:2" ht="14.4" thickTop="1" thickBot="1" x14ac:dyDescent="0.3">
      <c r="A14" s="43" t="s">
        <v>176</v>
      </c>
      <c r="B14" s="33" t="s">
        <v>177</v>
      </c>
    </row>
    <row r="15" spans="1:2" ht="16.8" thickTop="1" thickBot="1" x14ac:dyDescent="0.3">
      <c r="A15" s="53" t="s">
        <v>178</v>
      </c>
      <c r="B15" s="54"/>
    </row>
    <row r="16" spans="1:2" ht="27.6" thickTop="1" thickBot="1" x14ac:dyDescent="0.3">
      <c r="A16" s="43" t="s">
        <v>179</v>
      </c>
      <c r="B16" s="33" t="s">
        <v>180</v>
      </c>
    </row>
    <row r="17" spans="1:2" ht="14.4" thickTop="1" thickBot="1" x14ac:dyDescent="0.3">
      <c r="A17" s="43" t="s">
        <v>181</v>
      </c>
      <c r="B17" s="33" t="s">
        <v>182</v>
      </c>
    </row>
    <row r="18" spans="1:2" ht="14.4" thickTop="1" thickBot="1" x14ac:dyDescent="0.3">
      <c r="A18" s="43" t="s">
        <v>183</v>
      </c>
      <c r="B18" s="33" t="s">
        <v>184</v>
      </c>
    </row>
    <row r="19" spans="1:2" ht="14.4" thickTop="1" thickBot="1" x14ac:dyDescent="0.3">
      <c r="A19" s="43" t="s">
        <v>185</v>
      </c>
      <c r="B19" s="33" t="s">
        <v>186</v>
      </c>
    </row>
    <row r="20" spans="1:2" ht="27.6" thickTop="1" thickBot="1" x14ac:dyDescent="0.3">
      <c r="A20" s="43" t="s">
        <v>187</v>
      </c>
      <c r="B20" s="33" t="s">
        <v>188</v>
      </c>
    </row>
    <row r="21" spans="1:2" ht="14.4" thickTop="1" thickBot="1" x14ac:dyDescent="0.3">
      <c r="A21" s="43" t="s">
        <v>189</v>
      </c>
      <c r="B21" s="33" t="s">
        <v>190</v>
      </c>
    </row>
    <row r="22" spans="1:2" ht="14.4" thickTop="1" thickBot="1" x14ac:dyDescent="0.3">
      <c r="A22" s="43" t="s">
        <v>191</v>
      </c>
      <c r="B22" s="33" t="s">
        <v>192</v>
      </c>
    </row>
    <row r="23" spans="1:2" ht="16.8" thickTop="1" thickBot="1" x14ac:dyDescent="0.3">
      <c r="A23" s="53" t="s">
        <v>144</v>
      </c>
      <c r="B23" s="54"/>
    </row>
    <row r="24" spans="1:2" ht="40.799999999999997" thickTop="1" thickBot="1" x14ac:dyDescent="0.3">
      <c r="A24" s="43" t="s">
        <v>193</v>
      </c>
      <c r="B24" s="33" t="s">
        <v>194</v>
      </c>
    </row>
    <row r="25" spans="1:2" ht="14.4" thickTop="1" thickBot="1" x14ac:dyDescent="0.3">
      <c r="A25" s="43" t="s">
        <v>195</v>
      </c>
      <c r="B25" s="33" t="s">
        <v>196</v>
      </c>
    </row>
    <row r="26" spans="1:2" ht="27.6" thickTop="1" thickBot="1" x14ac:dyDescent="0.3">
      <c r="A26" s="43" t="s">
        <v>197</v>
      </c>
      <c r="B26" s="33" t="s">
        <v>198</v>
      </c>
    </row>
    <row r="27" spans="1:2" ht="16.8" thickTop="1" thickBot="1" x14ac:dyDescent="0.3">
      <c r="A27" s="53" t="s">
        <v>199</v>
      </c>
      <c r="B27" s="54"/>
    </row>
    <row r="28" spans="1:2" ht="27.6" thickTop="1" thickBot="1" x14ac:dyDescent="0.3">
      <c r="A28" s="55" t="s">
        <v>285</v>
      </c>
      <c r="B28" s="33" t="s">
        <v>286</v>
      </c>
    </row>
    <row r="29" spans="1:2" ht="14.4" thickTop="1" thickBot="1" x14ac:dyDescent="0.3">
      <c r="A29" s="37"/>
      <c r="B29" s="33"/>
    </row>
    <row r="30" spans="1:2" ht="13.8" thickTop="1" x14ac:dyDescent="0.25"/>
    <row r="32" spans="1:2" x14ac:dyDescent="0.25">
      <c r="B32" s="41"/>
    </row>
  </sheetData>
  <sheetProtection algorithmName="SHA-512" hashValue="K6KOHF4DxJGA4LiONc2r0QVogPeyfsHFBhR/x6SbIdncXhTl42pZz+9RCnfOF9dp7vhSI6WmClulUkmqpsq7jg==" saltValue="rJes/wuQY0DG6kSXCOWVfA==" spinCount="100000" sheet="1" selectLockedCells="1"/>
  <mergeCells count="4">
    <mergeCell ref="A6:B6"/>
    <mergeCell ref="A15:B15"/>
    <mergeCell ref="A23:B23"/>
    <mergeCell ref="A27:B27"/>
  </mergeCells>
  <phoneticPr fontId="1" type="noConversion"/>
  <hyperlinks>
    <hyperlink ref="A7" r:id="rId1" xr:uid="{9E6A92CD-28D8-4D2A-9B30-AE62055FF755}"/>
    <hyperlink ref="A9" r:id="rId2" xr:uid="{6C0B9335-9D9F-498D-A2F1-A1B507266433}"/>
    <hyperlink ref="A8" r:id="rId3" xr:uid="{6778ABE2-496D-41DA-8E9A-32A26562A7FB}"/>
    <hyperlink ref="A10" r:id="rId4" xr:uid="{5E85B7DA-C238-4753-ACCD-1B1571F07B67}"/>
    <hyperlink ref="A11" r:id="rId5" xr:uid="{476D08BB-1E9E-40E2-B1DF-F0303C6F1607}"/>
    <hyperlink ref="A12" r:id="rId6" xr:uid="{A9BB1672-4B29-424D-BA5D-539BF682399F}"/>
    <hyperlink ref="A13" r:id="rId7" xr:uid="{9B0FA67B-7235-4BBF-A3B1-DC6AD7CACE6F}"/>
    <hyperlink ref="A14" r:id="rId8" xr:uid="{AA60CAE7-CBD7-4B30-93FC-D68E67B7FD64}"/>
    <hyperlink ref="A18" r:id="rId9" xr:uid="{DD90D565-16F7-4905-9B2A-71CB7D7E72E1}"/>
    <hyperlink ref="A19" r:id="rId10" xr:uid="{9DA0A2BB-5EA5-4EAE-88ED-82F118B77C99}"/>
    <hyperlink ref="A20" r:id="rId11" xr:uid="{336DCA08-6D7A-4FE9-BED3-2DC25EC4B9A3}"/>
    <hyperlink ref="A21" r:id="rId12" xr:uid="{2471A6A7-D02E-4B33-9296-71972F10DB8F}"/>
    <hyperlink ref="A22" r:id="rId13" xr:uid="{E1CC984D-5625-488A-95A9-02E016129121}"/>
    <hyperlink ref="A16" r:id="rId14" xr:uid="{B082B0DC-04BE-43DD-993F-7A61E87CCFC7}"/>
    <hyperlink ref="A17" r:id="rId15" xr:uid="{237B7924-90B8-43F6-8C89-6025ED3EB158}"/>
    <hyperlink ref="A25" r:id="rId16" xr:uid="{1ECE006B-F9B7-4B4D-9336-60C40DC45090}"/>
    <hyperlink ref="A26" r:id="rId17" xr:uid="{ADE15291-95EC-461B-ACB3-68EA743256F6}"/>
    <hyperlink ref="A24" r:id="rId18" xr:uid="{A236F01C-5040-4AB7-B3FB-00D0ED0FDB7D}"/>
    <hyperlink ref="A28" r:id="rId19" xr:uid="{A9694315-5569-459E-AFCB-5AE4EAF7FC63}"/>
  </hyperlinks>
  <pageMargins left="0.75" right="0.75" top="1" bottom="1" header="0.5" footer="0.5"/>
  <headerFooter alignWithMargins="0"/>
  <customProperties>
    <customPr name="SSCSheetTrackingNo" r:id="rId20"/>
  </customProperties>
  <drawing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6</vt:i4>
      </vt:variant>
    </vt:vector>
  </HeadingPairs>
  <TitlesOfParts>
    <vt:vector size="6" baseType="lpstr">
      <vt:lpstr>Om månedsbudsjettet</vt:lpstr>
      <vt:lpstr>Månedsbudsjett</vt:lpstr>
      <vt:lpstr>Sammendrag av budsjettet</vt:lpstr>
      <vt:lpstr>Nyttige kalkulatorer</vt:lpstr>
      <vt:lpstr>Nyttig informasjon</vt:lpstr>
      <vt:lpstr>Markedsoversikter</vt:lpstr>
    </vt:vector>
  </TitlesOfParts>
  <Company>Pengeforlaget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Rune Pedersen</dc:creator>
  <cp:lastModifiedBy>Rune Pedersen</cp:lastModifiedBy>
  <cp:lastPrinted>2012-09-25T22:51:30Z</cp:lastPrinted>
  <dcterms:created xsi:type="dcterms:W3CDTF">2012-09-24T07:40:36Z</dcterms:created>
  <dcterms:modified xsi:type="dcterms:W3CDTF">2025-09-09T08:17:34Z</dcterms:modified>
</cp:coreProperties>
</file>